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192.168.2.200\佐賀県東部環境\共有フォルダ\shared file kensetsu\東部ブロック\建設事業\事業者選定アドバイザリー業務\01事業者選定委員会\03入札公告\ＨＰ用\入札公告一式資料_20190918\"/>
    </mc:Choice>
  </mc:AlternateContent>
  <xr:revisionPtr revIDLastSave="0" documentId="13_ncr:1_{3541A8A7-D2E4-45FB-85A2-E880087DD652}" xr6:coauthVersionLast="44" xr6:coauthVersionMax="44" xr10:uidLastSave="{00000000-0000-0000-0000-000000000000}"/>
  <bookViews>
    <workbookView xWindow="-120" yWindow="-120" windowWidth="24240" windowHeight="13740" tabRatio="776" xr2:uid="{00000000-000D-0000-FFFF-FFFF00000000}"/>
  </bookViews>
  <sheets>
    <sheet name="表紙" sheetId="5" r:id="rId1"/>
    <sheet name="提案書提出資料一覧表" sheetId="6" r:id="rId2"/>
    <sheet name="様式第1号" sheetId="7" r:id="rId3"/>
    <sheet name="様式第11号" sheetId="8" r:id="rId4"/>
    <sheet name="様式第13号-1" sheetId="9" r:id="rId5"/>
    <sheet name="様式第14号（別紙1）" sheetId="51" r:id="rId6"/>
    <sheet name="様式第14号（別紙2）" sheetId="92" r:id="rId7"/>
    <sheet name="様式第14号（別紙3）" sheetId="96" r:id="rId8"/>
    <sheet name="様式15号-1-4（別紙1）" sheetId="93" r:id="rId9"/>
    <sheet name="様式15号-2-1（別紙1）" sheetId="61" r:id="rId10"/>
    <sheet name="様式第15号-2-2（別紙1）" sheetId="97" r:id="rId11"/>
    <sheet name="様式第15号-2-3（別紙1）" sheetId="99" r:id="rId12"/>
    <sheet name="様式第15号-2-3（別紙2）" sheetId="100" r:id="rId13"/>
    <sheet name="様式第15号-2-4（別紙1）" sheetId="101" r:id="rId14"/>
    <sheet name="様式第15号-2-4（別紙2）" sheetId="102" r:id="rId15"/>
    <sheet name="様式16号-1-1（別紙1）" sheetId="59" r:id="rId16"/>
    <sheet name="様式第16号-2-1（別紙1）" sheetId="87" r:id="rId17"/>
    <sheet name="様式第16号-2-1（別紙2）" sheetId="88" r:id="rId18"/>
    <sheet name="様式第16号-2-1（別紙3）" sheetId="89" r:id="rId19"/>
    <sheet name="様式第16号-2-1（別紙4）" sheetId="90" r:id="rId20"/>
    <sheet name="様式第16号-2-1（別紙5）" sheetId="91" r:id="rId21"/>
    <sheet name="様式第16号-2-1（別紙6）" sheetId="72" r:id="rId22"/>
    <sheet name="様式第16号-2-1（別紙7）" sheetId="76" r:id="rId23"/>
    <sheet name="様式第16号-2-1（別紙8）" sheetId="103" r:id="rId24"/>
    <sheet name="様式第16号-2-1（別紙9）" sheetId="94" r:id="rId25"/>
    <sheet name="様式第16号-2-1（別紙10）" sheetId="104" r:id="rId26"/>
    <sheet name="様式第16号-2-1（別紙11）" sheetId="23" r:id="rId27"/>
    <sheet name="様式第16号-2-1（別紙12）" sheetId="48" r:id="rId28"/>
    <sheet name="様式第16号-2-1（別紙13）" sheetId="37" r:id="rId29"/>
    <sheet name="様式第16号-2-1（別紙14）" sheetId="49" r:id="rId30"/>
    <sheet name="様式第16号-3-1（別紙1）" sheetId="19" r:id="rId31"/>
  </sheets>
  <externalReferences>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_" localSheetId="8" hidden="1">#REF!</definedName>
    <definedName name="_" localSheetId="14" hidden="1">#REF!</definedName>
    <definedName name="_" localSheetId="25" hidden="1">#REF!</definedName>
    <definedName name="_" localSheetId="23" hidden="1">#REF!</definedName>
    <definedName name="_" localSheetId="24" hidden="1">#REF!</definedName>
    <definedName name="_" hidden="1">#REF!</definedName>
    <definedName name="__" localSheetId="8" hidden="1">#REF!</definedName>
    <definedName name="__" localSheetId="14" hidden="1">#REF!</definedName>
    <definedName name="__" localSheetId="25" hidden="1">#REF!</definedName>
    <definedName name="__" localSheetId="23" hidden="1">#REF!</definedName>
    <definedName name="__" localSheetId="24" hidden="1">#REF!</definedName>
    <definedName name="__" hidden="1">#REF!</definedName>
    <definedName name="___" localSheetId="8" hidden="1">#REF!</definedName>
    <definedName name="___" localSheetId="14" hidden="1">#REF!</definedName>
    <definedName name="___" localSheetId="25" hidden="1">#REF!</definedName>
    <definedName name="___" localSheetId="23" hidden="1">#REF!</definedName>
    <definedName name="___" localSheetId="24" hidden="1">#REF!</definedName>
    <definedName name="___" hidden="1">#REF!</definedName>
    <definedName name="____" localSheetId="14" hidden="1">#REF!</definedName>
    <definedName name="____" localSheetId="25" hidden="1">#REF!</definedName>
    <definedName name="____" localSheetId="23" hidden="1">#REF!</definedName>
    <definedName name="____" localSheetId="24" hidden="1">#REF!</definedName>
    <definedName name="____" hidden="1">#REF!</definedName>
    <definedName name="_____" localSheetId="14" hidden="1">#REF!</definedName>
    <definedName name="_____" localSheetId="25" hidden="1">#REF!</definedName>
    <definedName name="_____" localSheetId="23" hidden="1">#REF!</definedName>
    <definedName name="_____" localSheetId="24" hidden="1">#REF!</definedName>
    <definedName name="_____" hidden="1">#REF!</definedName>
    <definedName name="______" localSheetId="14" hidden="1">#REF!</definedName>
    <definedName name="______" localSheetId="25" hidden="1">#REF!</definedName>
    <definedName name="______" localSheetId="23" hidden="1">#REF!</definedName>
    <definedName name="______" localSheetId="24" hidden="1">#REF!</definedName>
    <definedName name="______" hidden="1">#REF!</definedName>
    <definedName name="_______" localSheetId="14" hidden="1">#REF!</definedName>
    <definedName name="_______" localSheetId="25" hidden="1">#REF!</definedName>
    <definedName name="_______" localSheetId="23" hidden="1">#REF!</definedName>
    <definedName name="_______" localSheetId="24" hidden="1">#REF!</definedName>
    <definedName name="_______" hidden="1">#REF!</definedName>
    <definedName name="________" localSheetId="14" hidden="1">#REF!</definedName>
    <definedName name="________" localSheetId="25" hidden="1">#REF!</definedName>
    <definedName name="________" localSheetId="23" hidden="1">#REF!</definedName>
    <definedName name="________" localSheetId="24" hidden="1">#REF!</definedName>
    <definedName name="________" hidden="1">#REF!</definedName>
    <definedName name="_________" localSheetId="14" hidden="1">#REF!</definedName>
    <definedName name="_________" localSheetId="25" hidden="1">#REF!</definedName>
    <definedName name="_________" localSheetId="23" hidden="1">#REF!</definedName>
    <definedName name="_________" localSheetId="24" hidden="1">#REF!</definedName>
    <definedName name="_________" hidden="1">#REF!</definedName>
    <definedName name="__________" localSheetId="14" hidden="1">#REF!</definedName>
    <definedName name="__________" localSheetId="25" hidden="1">#REF!</definedName>
    <definedName name="__________" localSheetId="23" hidden="1">#REF!</definedName>
    <definedName name="__________" localSheetId="24" hidden="1">#REF!</definedName>
    <definedName name="__________" hidden="1">#REF!</definedName>
    <definedName name="____________" localSheetId="14" hidden="1">#REF!</definedName>
    <definedName name="____________" localSheetId="25" hidden="1">#REF!</definedName>
    <definedName name="____________" localSheetId="23" hidden="1">#REF!</definedName>
    <definedName name="____________" localSheetId="24" hidden="1">#REF!</definedName>
    <definedName name="____________" hidden="1">#REF!</definedName>
    <definedName name="__123Graph_A" localSheetId="8" hidden="1">'[1]LPG(参考)'!#REF!</definedName>
    <definedName name="__123Graph_A" localSheetId="14" hidden="1">'[1]LPG(参考)'!#REF!</definedName>
    <definedName name="__123Graph_A" localSheetId="25" hidden="1">'[1]LPG(参考)'!#REF!</definedName>
    <definedName name="__123Graph_A" localSheetId="23" hidden="1">'[1]LPG(参考)'!#REF!</definedName>
    <definedName name="__123Graph_A" localSheetId="24" hidden="1">'[1]LPG(参考)'!#REF!</definedName>
    <definedName name="__123Graph_A" hidden="1">'[1]LPG(参考)'!#REF!</definedName>
    <definedName name="__123Graph_B" localSheetId="8" hidden="1">'[1]LPG(参考)'!#REF!</definedName>
    <definedName name="__123Graph_B" localSheetId="14" hidden="1">'[1]LPG(参考)'!#REF!</definedName>
    <definedName name="__123Graph_B" localSheetId="25" hidden="1">'[1]LPG(参考)'!#REF!</definedName>
    <definedName name="__123Graph_B" localSheetId="23" hidden="1">'[1]LPG(参考)'!#REF!</definedName>
    <definedName name="__123Graph_B" localSheetId="24" hidden="1">'[1]LPG(参考)'!#REF!</definedName>
    <definedName name="__123Graph_B" hidden="1">'[1]LPG(参考)'!#REF!</definedName>
    <definedName name="__123Graph_BGRAPH01" localSheetId="8" hidden="1">#REF!</definedName>
    <definedName name="__123Graph_BGRAPH01" localSheetId="14" hidden="1">#REF!</definedName>
    <definedName name="__123Graph_BGRAPH01" localSheetId="25" hidden="1">#REF!</definedName>
    <definedName name="__123Graph_BGRAPH01" localSheetId="23" hidden="1">#REF!</definedName>
    <definedName name="__123Graph_BGRAPH01" localSheetId="24" hidden="1">#REF!</definedName>
    <definedName name="__123Graph_BGRAPH01" hidden="1">#REF!</definedName>
    <definedName name="__123Graph_BGRAPH02" localSheetId="8" hidden="1">#REF!</definedName>
    <definedName name="__123Graph_BGRAPH02" localSheetId="14" hidden="1">#REF!</definedName>
    <definedName name="__123Graph_BGRAPH02" localSheetId="25" hidden="1">#REF!</definedName>
    <definedName name="__123Graph_BGRAPH02" localSheetId="23" hidden="1">#REF!</definedName>
    <definedName name="__123Graph_BGRAPH02" localSheetId="24" hidden="1">#REF!</definedName>
    <definedName name="__123Graph_BGRAPH02" hidden="1">#REF!</definedName>
    <definedName name="__123Graph_BGRAPH03" localSheetId="8" hidden="1">#REF!</definedName>
    <definedName name="__123Graph_BGRAPH03" localSheetId="14" hidden="1">#REF!</definedName>
    <definedName name="__123Graph_BGRAPH03" localSheetId="25" hidden="1">#REF!</definedName>
    <definedName name="__123Graph_BGRAPH03" localSheetId="23" hidden="1">#REF!</definedName>
    <definedName name="__123Graph_BGRAPH03" localSheetId="24" hidden="1">#REF!</definedName>
    <definedName name="__123Graph_BGRAPH03" hidden="1">#REF!</definedName>
    <definedName name="__123Graph_BGRAPH04" localSheetId="14" hidden="1">#REF!</definedName>
    <definedName name="__123Graph_BGRAPH04" localSheetId="25" hidden="1">#REF!</definedName>
    <definedName name="__123Graph_BGRAPH04" localSheetId="23" hidden="1">#REF!</definedName>
    <definedName name="__123Graph_BGRAPH04" localSheetId="24" hidden="1">#REF!</definedName>
    <definedName name="__123Graph_BGRAPH04" hidden="1">#REF!</definedName>
    <definedName name="__123Graph_BGRAPH05" localSheetId="14" hidden="1">#REF!</definedName>
    <definedName name="__123Graph_BGRAPH05" localSheetId="25" hidden="1">#REF!</definedName>
    <definedName name="__123Graph_BGRAPH05" localSheetId="23" hidden="1">#REF!</definedName>
    <definedName name="__123Graph_BGRAPH05" localSheetId="24" hidden="1">#REF!</definedName>
    <definedName name="__123Graph_BGRAPH05" hidden="1">#REF!</definedName>
    <definedName name="__123Graph_C" localSheetId="14" hidden="1">'[1]LPG(参考)'!#REF!</definedName>
    <definedName name="__123Graph_C" localSheetId="25" hidden="1">'[1]LPG(参考)'!#REF!</definedName>
    <definedName name="__123Graph_C" localSheetId="23" hidden="1">'[1]LPG(参考)'!#REF!</definedName>
    <definedName name="__123Graph_C" localSheetId="24" hidden="1">'[1]LPG(参考)'!#REF!</definedName>
    <definedName name="__123Graph_C" hidden="1">'[1]LPG(参考)'!#REF!</definedName>
    <definedName name="__123Graph_D" localSheetId="14" hidden="1">'[1]LPG(参考)'!#REF!</definedName>
    <definedName name="__123Graph_D" localSheetId="25" hidden="1">'[1]LPG(参考)'!#REF!</definedName>
    <definedName name="__123Graph_D" localSheetId="23" hidden="1">'[1]LPG(参考)'!#REF!</definedName>
    <definedName name="__123Graph_D" localSheetId="24" hidden="1">'[1]LPG(参考)'!#REF!</definedName>
    <definedName name="__123Graph_D" hidden="1">'[1]LPG(参考)'!#REF!</definedName>
    <definedName name="__123Graph_E" localSheetId="14" hidden="1">'[1]LPG(参考)'!#REF!</definedName>
    <definedName name="__123Graph_E" localSheetId="25" hidden="1">'[1]LPG(参考)'!#REF!</definedName>
    <definedName name="__123Graph_E" localSheetId="23" hidden="1">'[1]LPG(参考)'!#REF!</definedName>
    <definedName name="__123Graph_E" localSheetId="24" hidden="1">'[1]LPG(参考)'!#REF!</definedName>
    <definedName name="__123Graph_E" hidden="1">'[1]LPG(参考)'!#REF!</definedName>
    <definedName name="__123Graph_F" localSheetId="14" hidden="1">'[1]LPG(参考)'!#REF!</definedName>
    <definedName name="__123Graph_F" localSheetId="25" hidden="1">'[1]LPG(参考)'!#REF!</definedName>
    <definedName name="__123Graph_F" localSheetId="23" hidden="1">'[1]LPG(参考)'!#REF!</definedName>
    <definedName name="__123Graph_F" localSheetId="24" hidden="1">'[1]LPG(参考)'!#REF!</definedName>
    <definedName name="__123Graph_F" hidden="1">'[1]LPG(参考)'!#REF!</definedName>
    <definedName name="__123Graph_X" localSheetId="14" hidden="1">'[1]LPG(参考)'!#REF!</definedName>
    <definedName name="__123Graph_X" localSheetId="25" hidden="1">'[1]LPG(参考)'!#REF!</definedName>
    <definedName name="__123Graph_X" localSheetId="23" hidden="1">'[1]LPG(参考)'!#REF!</definedName>
    <definedName name="__123Graph_X" localSheetId="24" hidden="1">'[1]LPG(参考)'!#REF!</definedName>
    <definedName name="__123Graph_X" hidden="1">'[1]LPG(参考)'!#REF!</definedName>
    <definedName name="__123Graph_XGRAPH01" localSheetId="8" hidden="1">#REF!</definedName>
    <definedName name="__123Graph_XGRAPH01" localSheetId="14" hidden="1">#REF!</definedName>
    <definedName name="__123Graph_XGRAPH01" localSheetId="25" hidden="1">#REF!</definedName>
    <definedName name="__123Graph_XGRAPH01" localSheetId="23" hidden="1">#REF!</definedName>
    <definedName name="__123Graph_XGRAPH01" localSheetId="24" hidden="1">#REF!</definedName>
    <definedName name="__123Graph_XGRAPH01" hidden="1">#REF!</definedName>
    <definedName name="__123Graph_XGRAPH02" localSheetId="8" hidden="1">#REF!</definedName>
    <definedName name="__123Graph_XGRAPH02" localSheetId="14" hidden="1">#REF!</definedName>
    <definedName name="__123Graph_XGRAPH02" localSheetId="25" hidden="1">#REF!</definedName>
    <definedName name="__123Graph_XGRAPH02" localSheetId="23" hidden="1">#REF!</definedName>
    <definedName name="__123Graph_XGRAPH02" localSheetId="24" hidden="1">#REF!</definedName>
    <definedName name="__123Graph_XGRAPH02" hidden="1">#REF!</definedName>
    <definedName name="__123Graph_XGRAPH03" localSheetId="8" hidden="1">#REF!</definedName>
    <definedName name="__123Graph_XGRAPH03" localSheetId="14" hidden="1">#REF!</definedName>
    <definedName name="__123Graph_XGRAPH03" localSheetId="25" hidden="1">#REF!</definedName>
    <definedName name="__123Graph_XGRAPH03" localSheetId="23" hidden="1">#REF!</definedName>
    <definedName name="__123Graph_XGRAPH03" localSheetId="24" hidden="1">#REF!</definedName>
    <definedName name="__123Graph_XGRAPH03" hidden="1">#REF!</definedName>
    <definedName name="__123Graph_XGRAPH04" localSheetId="14" hidden="1">#REF!</definedName>
    <definedName name="__123Graph_XGRAPH04" localSheetId="25" hidden="1">#REF!</definedName>
    <definedName name="__123Graph_XGRAPH04" localSheetId="23" hidden="1">#REF!</definedName>
    <definedName name="__123Graph_XGRAPH04" localSheetId="24" hidden="1">#REF!</definedName>
    <definedName name="__123Graph_XGRAPH04" hidden="1">#REF!</definedName>
    <definedName name="__123Graph_XGRAPH05" localSheetId="14" hidden="1">#REF!</definedName>
    <definedName name="__123Graph_XGRAPH05" localSheetId="25" hidden="1">#REF!</definedName>
    <definedName name="__123Graph_XGRAPH05" localSheetId="23" hidden="1">#REF!</definedName>
    <definedName name="__123Graph_XGRAPH05" localSheetId="24" hidden="1">#REF!</definedName>
    <definedName name="__123Graph_XGRAPH05" hidden="1">#REF!</definedName>
    <definedName name="__1F" localSheetId="14" hidden="1">#REF!</definedName>
    <definedName name="__1F" localSheetId="25" hidden="1">#REF!</definedName>
    <definedName name="__1F" localSheetId="23" hidden="1">#REF!</definedName>
    <definedName name="__1F" localSheetId="24" hidden="1">#REF!</definedName>
    <definedName name="__1F" hidden="1">#REF!</definedName>
    <definedName name="__2_0_0_F" localSheetId="14" hidden="1">#REF!</definedName>
    <definedName name="__2_0_0_F" localSheetId="25" hidden="1">#REF!</definedName>
    <definedName name="__2_0_0_F" localSheetId="23" hidden="1">#REF!</definedName>
    <definedName name="__2_0_0_F" localSheetId="24" hidden="1">#REF!</definedName>
    <definedName name="__2_0_0_F" hidden="1">#REF!</definedName>
    <definedName name="_11F" localSheetId="8" hidden="1">[2]総括表!#REF!</definedName>
    <definedName name="_11F" localSheetId="14" hidden="1">[2]総括表!#REF!</definedName>
    <definedName name="_11F" localSheetId="25" hidden="1">[2]総括表!#REF!</definedName>
    <definedName name="_11F" localSheetId="23" hidden="1">[2]総括表!#REF!</definedName>
    <definedName name="_11F" localSheetId="24" hidden="1">[2]総括表!#REF!</definedName>
    <definedName name="_11F" hidden="1">[2]総括表!#REF!</definedName>
    <definedName name="_17_0_0_F" localSheetId="8" hidden="1">[3]総括表!#REF!</definedName>
    <definedName name="_17_0_0_F" localSheetId="14" hidden="1">[3]総括表!#REF!</definedName>
    <definedName name="_17_0_0_F" localSheetId="25" hidden="1">[3]総括表!#REF!</definedName>
    <definedName name="_17_0_0_F" localSheetId="23" hidden="1">[3]総括表!#REF!</definedName>
    <definedName name="_17_0_0_F" localSheetId="24" hidden="1">[3]総括表!#REF!</definedName>
    <definedName name="_17_0_0_F" hidden="1">[3]総括表!#REF!</definedName>
    <definedName name="_18_0_0_F" localSheetId="8" hidden="1">#REF!</definedName>
    <definedName name="_18_0_0_F" localSheetId="14" hidden="1">#REF!</definedName>
    <definedName name="_18_0_0_F" localSheetId="25" hidden="1">#REF!</definedName>
    <definedName name="_18_0_0_F" localSheetId="23" hidden="1">#REF!</definedName>
    <definedName name="_18_0_0_F" localSheetId="24" hidden="1">#REF!</definedName>
    <definedName name="_18_0_0_F" hidden="1">#REF!</definedName>
    <definedName name="_18F" localSheetId="8" hidden="1">#REF!</definedName>
    <definedName name="_18F" localSheetId="14" hidden="1">#REF!</definedName>
    <definedName name="_18F" localSheetId="25" hidden="1">#REF!</definedName>
    <definedName name="_18F" localSheetId="23" hidden="1">#REF!</definedName>
    <definedName name="_18F" localSheetId="24" hidden="1">#REF!</definedName>
    <definedName name="_18F" hidden="1">#REF!</definedName>
    <definedName name="_19_0_0_F" localSheetId="8" hidden="1">[3]総括表!#REF!</definedName>
    <definedName name="_19_0_0_F" localSheetId="14" hidden="1">[3]総括表!#REF!</definedName>
    <definedName name="_19_0_0_F" localSheetId="25" hidden="1">[3]総括表!#REF!</definedName>
    <definedName name="_19_0_0_F" localSheetId="23" hidden="1">[3]総括表!#REF!</definedName>
    <definedName name="_19_0_0_F" localSheetId="24" hidden="1">[3]総括表!#REF!</definedName>
    <definedName name="_19_0_0_F" hidden="1">[3]総括表!#REF!</definedName>
    <definedName name="_1F" localSheetId="8" hidden="1">#REF!</definedName>
    <definedName name="_1F" localSheetId="14" hidden="1">#REF!</definedName>
    <definedName name="_1F" localSheetId="25" hidden="1">#REF!</definedName>
    <definedName name="_1F" localSheetId="23" hidden="1">#REF!</definedName>
    <definedName name="_1F" localSheetId="24" hidden="1">#REF!</definedName>
    <definedName name="_1F" hidden="1">#REF!</definedName>
    <definedName name="_2_0_0_F" localSheetId="8" hidden="1">#REF!</definedName>
    <definedName name="_2_0_0_F" localSheetId="14" hidden="1">#REF!</definedName>
    <definedName name="_2_0_0_F" localSheetId="25" hidden="1">#REF!</definedName>
    <definedName name="_2_0_0_F" localSheetId="23" hidden="1">#REF!</definedName>
    <definedName name="_2_0_0_F" localSheetId="24" hidden="1">#REF!</definedName>
    <definedName name="_2_0_0_F" hidden="1">#REF!</definedName>
    <definedName name="_23F" localSheetId="8" hidden="1">#REF!</definedName>
    <definedName name="_23F" localSheetId="14" hidden="1">#REF!</definedName>
    <definedName name="_23F" localSheetId="25" hidden="1">#REF!</definedName>
    <definedName name="_23F" localSheetId="23" hidden="1">#REF!</definedName>
    <definedName name="_23F" localSheetId="24" hidden="1">#REF!</definedName>
    <definedName name="_23F" hidden="1">#REF!</definedName>
    <definedName name="_26_0_0_F" localSheetId="8" hidden="1">#REF!</definedName>
    <definedName name="_26_0_0_F" localSheetId="14" hidden="1">#REF!</definedName>
    <definedName name="_26_0_0_F" localSheetId="25" hidden="1">#REF!</definedName>
    <definedName name="_26_0_0_F" localSheetId="23" hidden="1">#REF!</definedName>
    <definedName name="_26_0_0_F" localSheetId="24" hidden="1">#REF!</definedName>
    <definedName name="_26_0_0_F" hidden="1">#REF!</definedName>
    <definedName name="_26F" localSheetId="8" hidden="1">[4]総括表!#REF!</definedName>
    <definedName name="_26F" localSheetId="14" hidden="1">[4]総括表!#REF!</definedName>
    <definedName name="_26F" localSheetId="25" hidden="1">[4]総括表!#REF!</definedName>
    <definedName name="_26F" localSheetId="23" hidden="1">[4]総括表!#REF!</definedName>
    <definedName name="_26F" localSheetId="24" hidden="1">[4]総括表!#REF!</definedName>
    <definedName name="_26F" hidden="1">[4]総括表!#REF!</definedName>
    <definedName name="_27_0_0_F" localSheetId="8" hidden="1">#REF!</definedName>
    <definedName name="_27_0_0_F" localSheetId="14" hidden="1">#REF!</definedName>
    <definedName name="_27_0_0_F" localSheetId="25" hidden="1">#REF!</definedName>
    <definedName name="_27_0_0_F" localSheetId="23" hidden="1">#REF!</definedName>
    <definedName name="_27_0_0_F" localSheetId="24" hidden="1">#REF!</definedName>
    <definedName name="_27_0_0_F" hidden="1">#REF!</definedName>
    <definedName name="_28F" localSheetId="8" hidden="1">#REF!</definedName>
    <definedName name="_28F" localSheetId="14" hidden="1">#REF!</definedName>
    <definedName name="_28F" localSheetId="25" hidden="1">#REF!</definedName>
    <definedName name="_28F" localSheetId="23" hidden="1">#REF!</definedName>
    <definedName name="_28F" localSheetId="24" hidden="1">#REF!</definedName>
    <definedName name="_28F" hidden="1">#REF!</definedName>
    <definedName name="_2F" localSheetId="8" hidden="1">#REF!</definedName>
    <definedName name="_2F" localSheetId="14" hidden="1">#REF!</definedName>
    <definedName name="_2F" localSheetId="25" hidden="1">#REF!</definedName>
    <definedName name="_2F" localSheetId="23" hidden="1">#REF!</definedName>
    <definedName name="_2F" localSheetId="24" hidden="1">#REF!</definedName>
    <definedName name="_2F" hidden="1">#REF!</definedName>
    <definedName name="_3_0_0_F" localSheetId="14" hidden="1">#REF!</definedName>
    <definedName name="_3_0_0_F" localSheetId="25" hidden="1">#REF!</definedName>
    <definedName name="_3_0_0_F" localSheetId="23" hidden="1">#REF!</definedName>
    <definedName name="_3_0_0_F" localSheetId="24" hidden="1">#REF!</definedName>
    <definedName name="_3_0_0_F" hidden="1">#REF!</definedName>
    <definedName name="_31_0_0_F" localSheetId="14" hidden="1">#REF!</definedName>
    <definedName name="_31_0_0_F" localSheetId="25" hidden="1">#REF!</definedName>
    <definedName name="_31_0_0_F" localSheetId="23" hidden="1">#REF!</definedName>
    <definedName name="_31_0_0_F" localSheetId="24" hidden="1">#REF!</definedName>
    <definedName name="_31_0_0_F" hidden="1">#REF!</definedName>
    <definedName name="_41_0_0_F" localSheetId="14" hidden="1">#REF!</definedName>
    <definedName name="_41_0_0_F" localSheetId="25" hidden="1">#REF!</definedName>
    <definedName name="_41_0_0_F" localSheetId="23" hidden="1">#REF!</definedName>
    <definedName name="_41_0_0_F" localSheetId="24" hidden="1">#REF!</definedName>
    <definedName name="_41_0_0_F" hidden="1">#REF!</definedName>
    <definedName name="_42_0_0_F" localSheetId="14" hidden="1">#REF!</definedName>
    <definedName name="_42_0_0_F" localSheetId="25" hidden="1">#REF!</definedName>
    <definedName name="_42_0_0_F" localSheetId="23" hidden="1">#REF!</definedName>
    <definedName name="_42_0_0_F" localSheetId="24" hidden="1">#REF!</definedName>
    <definedName name="_42_0_0_F" hidden="1">#REF!</definedName>
    <definedName name="_43_0_0_F" localSheetId="14" hidden="1">#REF!</definedName>
    <definedName name="_43_0_0_F" localSheetId="25" hidden="1">#REF!</definedName>
    <definedName name="_43_0_0_F" localSheetId="23" hidden="1">#REF!</definedName>
    <definedName name="_43_0_0_F" localSheetId="24" hidden="1">#REF!</definedName>
    <definedName name="_43_0_0_F" hidden="1">#REF!</definedName>
    <definedName name="_44_0_0_F" localSheetId="14" hidden="1">#REF!</definedName>
    <definedName name="_44_0_0_F" localSheetId="25" hidden="1">#REF!</definedName>
    <definedName name="_44_0_0_F" localSheetId="23" hidden="1">#REF!</definedName>
    <definedName name="_44_0_0_F" localSheetId="24" hidden="1">#REF!</definedName>
    <definedName name="_44_0_0_F" hidden="1">#REF!</definedName>
    <definedName name="_45_0_0_F" localSheetId="14" hidden="1">#REF!</definedName>
    <definedName name="_45_0_0_F" localSheetId="25" hidden="1">#REF!</definedName>
    <definedName name="_45_0_0_F" localSheetId="23" hidden="1">#REF!</definedName>
    <definedName name="_45_0_0_F" localSheetId="24" hidden="1">#REF!</definedName>
    <definedName name="_45_0_0_F" hidden="1">#REF!</definedName>
    <definedName name="_49_0_0_F" localSheetId="14" hidden="1">#REF!</definedName>
    <definedName name="_49_0_0_F" localSheetId="25" hidden="1">#REF!</definedName>
    <definedName name="_49_0_0_F" localSheetId="23" hidden="1">#REF!</definedName>
    <definedName name="_49_0_0_F" localSheetId="24" hidden="1">#REF!</definedName>
    <definedName name="_49_0_0_F" hidden="1">#REF!</definedName>
    <definedName name="_5_0_0_F" localSheetId="14" hidden="1">#REF!</definedName>
    <definedName name="_5_0_0_F" localSheetId="25" hidden="1">#REF!</definedName>
    <definedName name="_5_0_0_F" localSheetId="23" hidden="1">#REF!</definedName>
    <definedName name="_5_0_0_F" localSheetId="24" hidden="1">#REF!</definedName>
    <definedName name="_5_0_0_F" hidden="1">#REF!</definedName>
    <definedName name="_55_0_0_F" localSheetId="14" hidden="1">#REF!</definedName>
    <definedName name="_55_0_0_F" localSheetId="25" hidden="1">#REF!</definedName>
    <definedName name="_55_0_0_F" localSheetId="23" hidden="1">#REF!</definedName>
    <definedName name="_55_0_0_F" localSheetId="24" hidden="1">#REF!</definedName>
    <definedName name="_55_0_0_F" hidden="1">#REF!</definedName>
    <definedName name="_56_0_0_F" localSheetId="14" hidden="1">#REF!</definedName>
    <definedName name="_56_0_0_F" localSheetId="25" hidden="1">#REF!</definedName>
    <definedName name="_56_0_0_F" localSheetId="23" hidden="1">#REF!</definedName>
    <definedName name="_56_0_0_F" localSheetId="24" hidden="1">#REF!</definedName>
    <definedName name="_56_0_0_F" hidden="1">#REF!</definedName>
    <definedName name="_6_0_0_F" localSheetId="14" hidden="1">#REF!</definedName>
    <definedName name="_6_0_0_F" localSheetId="25" hidden="1">#REF!</definedName>
    <definedName name="_6_0_0_F" localSheetId="23" hidden="1">#REF!</definedName>
    <definedName name="_6_0_0_F" localSheetId="24" hidden="1">#REF!</definedName>
    <definedName name="_6_0_0_F" hidden="1">#REF!</definedName>
    <definedName name="_6F" localSheetId="14" hidden="1">[4]総括表!#REF!</definedName>
    <definedName name="_6F" localSheetId="25" hidden="1">[4]総括表!#REF!</definedName>
    <definedName name="_6F" localSheetId="23" hidden="1">[4]総括表!#REF!</definedName>
    <definedName name="_6F" localSheetId="24" hidden="1">[4]総括表!#REF!</definedName>
    <definedName name="_6F" hidden="1">[4]総括表!#REF!</definedName>
    <definedName name="_7_0_0_F" localSheetId="8" hidden="1">#REF!</definedName>
    <definedName name="_7_0_0_F" localSheetId="14" hidden="1">#REF!</definedName>
    <definedName name="_7_0_0_F" localSheetId="25" hidden="1">#REF!</definedName>
    <definedName name="_7_0_0_F" localSheetId="23" hidden="1">#REF!</definedName>
    <definedName name="_7_0_0_F" localSheetId="24" hidden="1">#REF!</definedName>
    <definedName name="_7_0_0_F" hidden="1">#REF!</definedName>
    <definedName name="_8_0_0_F" localSheetId="8" hidden="1">#REF!</definedName>
    <definedName name="_8_0_0_F" localSheetId="14" hidden="1">#REF!</definedName>
    <definedName name="_8_0_0_F" localSheetId="25" hidden="1">#REF!</definedName>
    <definedName name="_8_0_0_F" localSheetId="23" hidden="1">#REF!</definedName>
    <definedName name="_8_0_0_F" localSheetId="24" hidden="1">#REF!</definedName>
    <definedName name="_8_0_0_F" hidden="1">#REF!</definedName>
    <definedName name="_Fill" localSheetId="8" hidden="1">#REF!</definedName>
    <definedName name="_Fill" localSheetId="9" hidden="1">#REF!</definedName>
    <definedName name="_Fill" localSheetId="15" hidden="1">#REF!</definedName>
    <definedName name="_Fill" localSheetId="6" hidden="1">#REF!</definedName>
    <definedName name="_Fill" localSheetId="14" hidden="1">#REF!</definedName>
    <definedName name="_Fill" localSheetId="25" hidden="1">#REF!</definedName>
    <definedName name="_Fill" localSheetId="27" hidden="1">#REF!</definedName>
    <definedName name="_Fill" localSheetId="29" hidden="1">#REF!</definedName>
    <definedName name="_Fill" localSheetId="23" hidden="1">#REF!</definedName>
    <definedName name="_Fill" localSheetId="24" hidden="1">#REF!</definedName>
    <definedName name="_Fill" hidden="1">#REF!</definedName>
    <definedName name="_Key1" localSheetId="14" hidden="1">#REF!</definedName>
    <definedName name="_Key1" localSheetId="25" hidden="1">#REF!</definedName>
    <definedName name="_Key1" localSheetId="23" hidden="1">#REF!</definedName>
    <definedName name="_Key1" localSheetId="24" hidden="1">#REF!</definedName>
    <definedName name="_Key1" hidden="1">#REF!</definedName>
    <definedName name="_Key2" localSheetId="14" hidden="1">#REF!</definedName>
    <definedName name="_Key2" localSheetId="25" hidden="1">#REF!</definedName>
    <definedName name="_Key2" localSheetId="23" hidden="1">#REF!</definedName>
    <definedName name="_Key2" localSheetId="24" hidden="1">#REF!</definedName>
    <definedName name="_Key2" hidden="1">#REF!</definedName>
    <definedName name="_Order1" hidden="1">0</definedName>
    <definedName name="_Order2" hidden="1">255</definedName>
    <definedName name="_Sort" localSheetId="8" hidden="1">#REF!</definedName>
    <definedName name="_Sort" localSheetId="6" hidden="1">#REF!</definedName>
    <definedName name="_Sort" localSheetId="14" hidden="1">#REF!</definedName>
    <definedName name="_Sort" localSheetId="25" hidden="1">#REF!</definedName>
    <definedName name="_Sort" localSheetId="23" hidden="1">#REF!</definedName>
    <definedName name="_Sort" localSheetId="24" hidden="1">#REF!</definedName>
    <definedName name="_Sort" hidden="1">#REF!</definedName>
    <definedName name="aaaaaaaaaaaaaa" localSheetId="8" hidden="1">#REF!</definedName>
    <definedName name="aaaaaaaaaaaaaa" localSheetId="14" hidden="1">#REF!</definedName>
    <definedName name="aaaaaaaaaaaaaa" localSheetId="25" hidden="1">#REF!</definedName>
    <definedName name="aaaaaaaaaaaaaa" localSheetId="23" hidden="1">#REF!</definedName>
    <definedName name="aaaaaaaaaaaaaa" localSheetId="24" hidden="1">#REF!</definedName>
    <definedName name="aaaaaaaaaaaaaa" hidden="1">#REF!</definedName>
    <definedName name="anscount" hidden="1">1</definedName>
    <definedName name="bbbbbbbbbbbbbbbbb" localSheetId="8" hidden="1">#REF!</definedName>
    <definedName name="bbbbbbbbbbbbbbbbb" localSheetId="14" hidden="1">#REF!</definedName>
    <definedName name="bbbbbbbbbbbbbbbbb" localSheetId="25" hidden="1">#REF!</definedName>
    <definedName name="bbbbbbbbbbbbbbbbb" localSheetId="23" hidden="1">#REF!</definedName>
    <definedName name="bbbbbbbbbbbbbbbbb" localSheetId="24" hidden="1">#REF!</definedName>
    <definedName name="bbbbbbbbbbbbbbbbb" hidden="1">#REF!</definedName>
    <definedName name="bcgdfd" localSheetId="8" hidden="1">#REF!</definedName>
    <definedName name="bcgdfd" localSheetId="14" hidden="1">#REF!</definedName>
    <definedName name="bcgdfd" localSheetId="25" hidden="1">#REF!</definedName>
    <definedName name="bcgdfd" localSheetId="23" hidden="1">#REF!</definedName>
    <definedName name="bcgdfd" localSheetId="24" hidden="1">#REF!</definedName>
    <definedName name="bcgdfd" hidden="1">#REF!</definedName>
    <definedName name="bgh" localSheetId="8" hidden="1">#REF!</definedName>
    <definedName name="bgh" localSheetId="14" hidden="1">#REF!</definedName>
    <definedName name="bgh" localSheetId="25" hidden="1">#REF!</definedName>
    <definedName name="bgh" localSheetId="23" hidden="1">#REF!</definedName>
    <definedName name="bgh" localSheetId="24" hidden="1">#REF!</definedName>
    <definedName name="bgh" hidden="1">#REF!</definedName>
    <definedName name="ccccccccccccccccc" localSheetId="8" hidden="1">#REF!</definedName>
    <definedName name="ccccccccccccccccc" localSheetId="14" hidden="1">#REF!</definedName>
    <definedName name="ccccccccccccccccc" localSheetId="25" hidden="1">#REF!</definedName>
    <definedName name="ccccccccccccccccc" localSheetId="23" hidden="1">#REF!</definedName>
    <definedName name="ccccccccccccccccc" localSheetId="24" hidden="1">#REF!</definedName>
    <definedName name="ccccccccccccccccc" hidden="1">#REF!</definedName>
    <definedName name="cderds" localSheetId="8" hidden="1">#REF!</definedName>
    <definedName name="cderds" localSheetId="14" hidden="1">#REF!</definedName>
    <definedName name="cderds" localSheetId="25" hidden="1">#REF!</definedName>
    <definedName name="cderds" localSheetId="23" hidden="1">#REF!</definedName>
    <definedName name="cderds" localSheetId="24" hidden="1">#REF!</definedName>
    <definedName name="cderds" hidden="1">#REF!</definedName>
    <definedName name="ddddddddddddd" localSheetId="14" hidden="1">#REF!</definedName>
    <definedName name="ddddddddddddd" localSheetId="25" hidden="1">#REF!</definedName>
    <definedName name="ddddddddddddd" localSheetId="23" hidden="1">#REF!</definedName>
    <definedName name="ddddddddddddd" localSheetId="24" hidden="1">#REF!</definedName>
    <definedName name="ddddddddddddd" hidden="1">#REF!</definedName>
    <definedName name="dedf" localSheetId="14" hidden="1">[2]総括表!#REF!</definedName>
    <definedName name="dedf" localSheetId="25" hidden="1">[2]総括表!#REF!</definedName>
    <definedName name="dedf" localSheetId="23" hidden="1">[2]総括表!#REF!</definedName>
    <definedName name="dedf" localSheetId="24" hidden="1">[2]総括表!#REF!</definedName>
    <definedName name="dedf" hidden="1">[2]総括表!#REF!</definedName>
    <definedName name="eeeeeeeeeeeee" localSheetId="8" hidden="1">#REF!</definedName>
    <definedName name="eeeeeeeeeeeee" localSheetId="14" hidden="1">#REF!</definedName>
    <definedName name="eeeeeeeeeeeee" localSheetId="25" hidden="1">#REF!</definedName>
    <definedName name="eeeeeeeeeeeee" localSheetId="23" hidden="1">#REF!</definedName>
    <definedName name="eeeeeeeeeeeee" localSheetId="24" hidden="1">#REF!</definedName>
    <definedName name="eeeeeeeeeeeee" hidden="1">#REF!</definedName>
    <definedName name="ffcgbb" localSheetId="8" hidden="1">#REF!</definedName>
    <definedName name="ffcgbb" localSheetId="14" hidden="1">#REF!</definedName>
    <definedName name="ffcgbb" localSheetId="25" hidden="1">#REF!</definedName>
    <definedName name="ffcgbb" localSheetId="23" hidden="1">#REF!</definedName>
    <definedName name="ffcgbb" localSheetId="24" hidden="1">#REF!</definedName>
    <definedName name="ffcgbb" hidden="1">#REF!</definedName>
    <definedName name="ffffffffffffffff" localSheetId="8" hidden="1">#REF!</definedName>
    <definedName name="ffffffffffffffff" localSheetId="14" hidden="1">#REF!</definedName>
    <definedName name="ffffffffffffffff" localSheetId="25" hidden="1">#REF!</definedName>
    <definedName name="ffffffffffffffff" localSheetId="23" hidden="1">#REF!</definedName>
    <definedName name="ffffffffffffffff" localSheetId="24" hidden="1">#REF!</definedName>
    <definedName name="ffffffffffffffff" hidden="1">#REF!</definedName>
    <definedName name="fill" localSheetId="8" hidden="1">[5]Sheet1!#REF!</definedName>
    <definedName name="fill" localSheetId="14" hidden="1">[5]Sheet1!#REF!</definedName>
    <definedName name="fill" localSheetId="25" hidden="1">[5]Sheet1!#REF!</definedName>
    <definedName name="fill" localSheetId="23" hidden="1">[5]Sheet1!#REF!</definedName>
    <definedName name="fill" localSheetId="24" hidden="1">[5]Sheet1!#REF!</definedName>
    <definedName name="fill" hidden="1">[5]Sheet1!#REF!</definedName>
    <definedName name="ggggggggggggg" localSheetId="14" hidden="1">#REF!</definedName>
    <definedName name="ggggggggggggg" localSheetId="25" hidden="1">#REF!</definedName>
    <definedName name="ggggggggggggg" localSheetId="23" hidden="1">#REF!</definedName>
    <definedName name="ggggggggggggg" localSheetId="24" hidden="1">#REF!</definedName>
    <definedName name="ggggggggggggg" hidden="1">#REF!</definedName>
    <definedName name="ghfdx" localSheetId="14" hidden="1">#REF!</definedName>
    <definedName name="ghfdx" localSheetId="25" hidden="1">#REF!</definedName>
    <definedName name="ghfdx" localSheetId="23" hidden="1">#REF!</definedName>
    <definedName name="ghfdx" localSheetId="24" hidden="1">#REF!</definedName>
    <definedName name="ghfdx" hidden="1">#REF!</definedName>
    <definedName name="gou" localSheetId="14" hidden="1">'[1]LPG(参考)'!#REF!</definedName>
    <definedName name="gou" localSheetId="25" hidden="1">'[1]LPG(参考)'!#REF!</definedName>
    <definedName name="gou" localSheetId="23" hidden="1">'[1]LPG(参考)'!#REF!</definedName>
    <definedName name="gou" localSheetId="24" hidden="1">'[1]LPG(参考)'!#REF!</definedName>
    <definedName name="gou" hidden="1">'[1]LPG(参考)'!#REF!</definedName>
    <definedName name="hfg3hj" localSheetId="8" hidden="1">#REF!</definedName>
    <definedName name="hfg3hj" localSheetId="14" hidden="1">#REF!</definedName>
    <definedName name="hfg3hj" localSheetId="25" hidden="1">#REF!</definedName>
    <definedName name="hfg3hj" localSheetId="23" hidden="1">#REF!</definedName>
    <definedName name="hfg3hj" localSheetId="24" hidden="1">#REF!</definedName>
    <definedName name="hfg3hj" hidden="1">#REF!</definedName>
    <definedName name="hgfyhtud" localSheetId="8" hidden="1">#REF!</definedName>
    <definedName name="hgfyhtud" localSheetId="14" hidden="1">#REF!</definedName>
    <definedName name="hgfyhtud" localSheetId="25" hidden="1">#REF!</definedName>
    <definedName name="hgfyhtud" localSheetId="23" hidden="1">#REF!</definedName>
    <definedName name="hgfyhtud" localSheetId="24" hidden="1">#REF!</definedName>
    <definedName name="hgfyhtud" hidden="1">#REF!</definedName>
    <definedName name="hitoshi" localSheetId="8" hidden="1">'[1]LPG(参考)'!#REF!</definedName>
    <definedName name="hitoshi" localSheetId="14" hidden="1">'[1]LPG(参考)'!#REF!</definedName>
    <definedName name="hitoshi" localSheetId="25" hidden="1">'[1]LPG(参考)'!#REF!</definedName>
    <definedName name="hitoshi" localSheetId="23" hidden="1">'[1]LPG(参考)'!#REF!</definedName>
    <definedName name="hitoshi" localSheetId="24" hidden="1">'[1]LPG(参考)'!#REF!</definedName>
    <definedName name="hitoshi" hidden="1">'[1]LPG(参考)'!#REF!</definedName>
    <definedName name="hyf" localSheetId="8" hidden="1">#REF!</definedName>
    <definedName name="hyf" localSheetId="14" hidden="1">#REF!</definedName>
    <definedName name="hyf" localSheetId="25" hidden="1">#REF!</definedName>
    <definedName name="hyf" localSheetId="23" hidden="1">#REF!</definedName>
    <definedName name="hyf" localSheetId="24" hidden="1">#REF!</definedName>
    <definedName name="hyf" hidden="1">#REF!</definedName>
    <definedName name="hyu" localSheetId="14" hidden="1">#REF!</definedName>
    <definedName name="hyu" localSheetId="25" hidden="1">#REF!</definedName>
    <definedName name="hyu" localSheetId="23" hidden="1">#REF!</definedName>
    <definedName name="hyu" localSheetId="24" hidden="1">#REF!</definedName>
    <definedName name="hyu" hidden="1">#REF!</definedName>
    <definedName name="hyugfr" localSheetId="14" hidden="1">#REF!</definedName>
    <definedName name="hyugfr" localSheetId="25" hidden="1">#REF!</definedName>
    <definedName name="hyugfr" localSheetId="23" hidden="1">#REF!</definedName>
    <definedName name="hyugfr" localSheetId="24" hidden="1">#REF!</definedName>
    <definedName name="hyugfr" hidden="1">#REF!</definedName>
    <definedName name="jgtf" localSheetId="8" hidden="1">#REF!</definedName>
    <definedName name="jgtf" localSheetId="14" hidden="1">#REF!</definedName>
    <definedName name="jgtf" localSheetId="25" hidden="1">#REF!</definedName>
    <definedName name="jgtf" localSheetId="23" hidden="1">#REF!</definedName>
    <definedName name="jgtf" localSheetId="24" hidden="1">#REF!</definedName>
    <definedName name="jgtf" hidden="1">#REF!</definedName>
    <definedName name="ｊｊｊ" localSheetId="8" hidden="1">[5]Sheet1!#REF!</definedName>
    <definedName name="ｊｊｊ" localSheetId="14" hidden="1">[5]Sheet1!#REF!</definedName>
    <definedName name="ｊｊｊ" localSheetId="25" hidden="1">[5]Sheet1!#REF!</definedName>
    <definedName name="ｊｊｊ" localSheetId="23" hidden="1">[5]Sheet1!#REF!</definedName>
    <definedName name="ｊｊｊ" localSheetId="24" hidden="1">[5]Sheet1!#REF!</definedName>
    <definedName name="ｊｊｊ" hidden="1">[5]Sheet1!#REF!</definedName>
    <definedName name="kaduki" localSheetId="8" hidden="1">#REF!</definedName>
    <definedName name="kaduki" localSheetId="14" hidden="1">#REF!</definedName>
    <definedName name="kaduki" localSheetId="25" hidden="1">#REF!</definedName>
    <definedName name="kaduki" localSheetId="23" hidden="1">#REF!</definedName>
    <definedName name="kaduki" localSheetId="24" hidden="1">#REF!</definedName>
    <definedName name="kaduki" hidden="1">#REF!</definedName>
    <definedName name="keiko" localSheetId="8" hidden="1">'[1]LPG(参考)'!#REF!</definedName>
    <definedName name="keiko" localSheetId="14" hidden="1">'[1]LPG(参考)'!#REF!</definedName>
    <definedName name="keiko" localSheetId="25" hidden="1">'[1]LPG(参考)'!#REF!</definedName>
    <definedName name="keiko" localSheetId="23" hidden="1">'[1]LPG(参考)'!#REF!</definedName>
    <definedName name="keiko" localSheetId="24" hidden="1">'[1]LPG(参考)'!#REF!</definedName>
    <definedName name="keiko" hidden="1">'[1]LPG(参考)'!#REF!</definedName>
    <definedName name="ll" localSheetId="8" hidden="1">[6]Sheet1!#REF!</definedName>
    <definedName name="ll" localSheetId="7" hidden="1">[6]Sheet1!#REF!</definedName>
    <definedName name="ll" localSheetId="10" hidden="1">[6]Sheet1!#REF!</definedName>
    <definedName name="ll" localSheetId="14" hidden="1">[6]Sheet1!#REF!</definedName>
    <definedName name="ll" localSheetId="25" hidden="1">[6]Sheet1!#REF!</definedName>
    <definedName name="ll" localSheetId="23" hidden="1">[6]Sheet1!#REF!</definedName>
    <definedName name="ll" localSheetId="24" hidden="1">[6]Sheet1!#REF!</definedName>
    <definedName name="ll" hidden="1">[6]Sheet1!#REF!</definedName>
    <definedName name="masayoshi" localSheetId="8" hidden="1">#REF!</definedName>
    <definedName name="masayoshi" localSheetId="14" hidden="1">#REF!</definedName>
    <definedName name="masayoshi" localSheetId="25" hidden="1">#REF!</definedName>
    <definedName name="masayoshi" localSheetId="23" hidden="1">#REF!</definedName>
    <definedName name="masayoshi" localSheetId="24" hidden="1">#REF!</definedName>
    <definedName name="masayoshi" hidden="1">#REF!</definedName>
    <definedName name="mitushige" localSheetId="14" hidden="1">#REF!</definedName>
    <definedName name="mitushige" localSheetId="25" hidden="1">#REF!</definedName>
    <definedName name="mitushige" localSheetId="23" hidden="1">#REF!</definedName>
    <definedName name="mitushige" localSheetId="24" hidden="1">#REF!</definedName>
    <definedName name="mitushige" hidden="1">#REF!</definedName>
    <definedName name="_xlnm.Print_Area" localSheetId="1">提案書提出資料一覧表!$B$3:$F$84</definedName>
    <definedName name="_xlnm.Print_Area" localSheetId="0">表紙!$B$1:$H$26</definedName>
    <definedName name="_xlnm.Print_Area" localSheetId="8">'様式15号-1-4（別紙1）'!$A$1:$AT$84</definedName>
    <definedName name="_xlnm.Print_Area" localSheetId="15">'様式16号-1-1（別紙1）'!$B$1:$F$46</definedName>
    <definedName name="_xlnm.Print_Area" localSheetId="3">様式第11号!$B$2:$I$35</definedName>
    <definedName name="_xlnm.Print_Area" localSheetId="4">'様式第13号-1'!$B$1:$G$6</definedName>
    <definedName name="_xlnm.Print_Area" localSheetId="5">'様式第14号（別紙1）'!$B$1:$L$36</definedName>
    <definedName name="_xlnm.Print_Area" localSheetId="6">'様式第14号（別紙2）'!$A$1:$J$30</definedName>
    <definedName name="_xlnm.Print_Area" localSheetId="7">'様式第14号（別紙3）'!$B$1:$U$44</definedName>
    <definedName name="_xlnm.Print_Area" localSheetId="10">'様式第15号-2-2（別紙1）'!$A$1:$E$12</definedName>
    <definedName name="_xlnm.Print_Area" localSheetId="11">'様式第15号-2-3（別紙1）'!$A$1:$W$43</definedName>
    <definedName name="_xlnm.Print_Area" localSheetId="13">'様式第15号-2-4（別紙1）'!$A$1:$S$46</definedName>
    <definedName name="_xlnm.Print_Area" localSheetId="14">'様式第15号-2-4（別紙2）'!$A$1:$S$46</definedName>
    <definedName name="_xlnm.Print_Area" localSheetId="16">'様式第16号-2-1（別紙1）'!$A$1:$AN$68</definedName>
    <definedName name="_xlnm.Print_Area" localSheetId="25">'様式第16号-2-1（別紙10）'!$A$1:$V$46</definedName>
    <definedName name="_xlnm.Print_Area" localSheetId="26">'様式第16号-2-1（別紙11）'!$A$2:$H$28</definedName>
    <definedName name="_xlnm.Print_Area" localSheetId="27">'様式第16号-2-1（別紙12）'!$B$1:$J$39</definedName>
    <definedName name="_xlnm.Print_Area" localSheetId="28">'様式第16号-2-1（別紙13）'!$B$2:$G$28</definedName>
    <definedName name="_xlnm.Print_Area" localSheetId="29">'様式第16号-2-1（別紙14）'!$B$1:$L$33</definedName>
    <definedName name="_xlnm.Print_Area" localSheetId="17">'様式第16号-2-1（別紙2）'!$B$1:$J$47</definedName>
    <definedName name="_xlnm.Print_Area" localSheetId="18">'様式第16号-2-1（別紙3）'!$A$1:$U$35</definedName>
    <definedName name="_xlnm.Print_Area" localSheetId="19">'様式第16号-2-1（別紙4）'!$A$2:$H$29</definedName>
    <definedName name="_xlnm.Print_Area" localSheetId="20">'様式第16号-2-1（別紙5）'!$A$1:$V$45</definedName>
    <definedName name="_xlnm.Print_Area" localSheetId="21">'様式第16号-2-1（別紙6）'!$A$1:$W$74</definedName>
    <definedName name="_xlnm.Print_Area" localSheetId="22">'様式第16号-2-1（別紙7）'!$A$1:$G$26</definedName>
    <definedName name="_xlnm.Print_Area" localSheetId="23">'様式第16号-2-1（別紙8）'!$A$1:$V$46</definedName>
    <definedName name="_xlnm.Print_Area" localSheetId="24">'様式第16号-2-1（別紙9）'!$A$1:$G$26</definedName>
    <definedName name="_xlnm.Print_Area" localSheetId="30">'様式第16号-3-1（別紙1）'!$B$1:$AJ$80</definedName>
    <definedName name="_xlnm.Print_Area" localSheetId="2">様式第1号!$B$1:$H$81</definedName>
    <definedName name="_xlnm.Print_Area">#REF!</definedName>
    <definedName name="_xlnm.Print_Titles" localSheetId="8">'様式15号-1-4（別紙1）'!$3:$6</definedName>
    <definedName name="_xlnm.Print_Titles" localSheetId="15">'様式16号-1-1（別紙1）'!$1:$4</definedName>
    <definedName name="_xlnm.Print_Titles" localSheetId="6">#REF!</definedName>
    <definedName name="_xlnm.Print_Titles" localSheetId="7">#REF!</definedName>
    <definedName name="_xlnm.Print_Titles" localSheetId="10">#REF!</definedName>
    <definedName name="_xlnm.Print_Titles" localSheetId="25">#REF!</definedName>
    <definedName name="_xlnm.Print_Titles" localSheetId="17">#REF!</definedName>
    <definedName name="_xlnm.Print_Titles" localSheetId="18">'様式第16号-2-1（別紙3）'!$1:$5</definedName>
    <definedName name="_xlnm.Print_Titles" localSheetId="19">'様式第16号-2-1（別紙4）'!$2:$5</definedName>
    <definedName name="_xlnm.Print_Titles" localSheetId="22">'様式第16号-2-1（別紙7）'!$1:$4</definedName>
    <definedName name="_xlnm.Print_Titles" localSheetId="23">#REF!</definedName>
    <definedName name="_xlnm.Print_Titles" localSheetId="24">'様式第16号-2-1（別紙9）'!$1:$4</definedName>
    <definedName name="_xlnm.Print_Titles" localSheetId="30">'様式第16号-3-1（別紙1）'!$2:$8</definedName>
    <definedName name="rdsw" localSheetId="8" hidden="1">#REF!</definedName>
    <definedName name="rdsw" localSheetId="14" hidden="1">#REF!</definedName>
    <definedName name="rdsw" localSheetId="25" hidden="1">#REF!</definedName>
    <definedName name="rdsw" localSheetId="23" hidden="1">#REF!</definedName>
    <definedName name="rdsw" localSheetId="24" hidden="1">#REF!</definedName>
    <definedName name="rdsw" hidden="1">#REF!</definedName>
    <definedName name="sxsd" localSheetId="8" hidden="1">[2]総括表!#REF!</definedName>
    <definedName name="sxsd" localSheetId="7" hidden="1">[2]総括表!#REF!</definedName>
    <definedName name="sxsd" localSheetId="10" hidden="1">[2]総括表!#REF!</definedName>
    <definedName name="sxsd" localSheetId="14" hidden="1">[2]総括表!#REF!</definedName>
    <definedName name="sxsd" localSheetId="25" hidden="1">[2]総括表!#REF!</definedName>
    <definedName name="sxsd" localSheetId="23" hidden="1">[2]総括表!#REF!</definedName>
    <definedName name="sxsd" localSheetId="24" hidden="1">[2]総括表!#REF!</definedName>
    <definedName name="sxsd" hidden="1">[2]総括表!#REF!</definedName>
    <definedName name="takayuki" localSheetId="8" hidden="1">#REF!</definedName>
    <definedName name="takayuki" localSheetId="14" hidden="1">#REF!</definedName>
    <definedName name="takayuki" localSheetId="25" hidden="1">#REF!</definedName>
    <definedName name="takayuki" localSheetId="23" hidden="1">#REF!</definedName>
    <definedName name="takayuki" localSheetId="24" hidden="1">#REF!</definedName>
    <definedName name="takayuki" hidden="1">#REF!</definedName>
    <definedName name="takumichi" localSheetId="8" hidden="1">#REF!</definedName>
    <definedName name="takumichi" localSheetId="14" hidden="1">#REF!</definedName>
    <definedName name="takumichi" localSheetId="25" hidden="1">#REF!</definedName>
    <definedName name="takumichi" localSheetId="23" hidden="1">#REF!</definedName>
    <definedName name="takumichi" localSheetId="24" hidden="1">#REF!</definedName>
    <definedName name="takumichi" hidden="1">#REF!</definedName>
    <definedName name="tuyoshi" localSheetId="14" hidden="1">'[1]LPG(参考)'!#REF!</definedName>
    <definedName name="tuyoshi" localSheetId="25" hidden="1">'[1]LPG(参考)'!#REF!</definedName>
    <definedName name="tuyoshi" localSheetId="23" hidden="1">'[1]LPG(参考)'!#REF!</definedName>
    <definedName name="tuyoshi" localSheetId="24" hidden="1">'[1]LPG(参考)'!#REF!</definedName>
    <definedName name="tuyoshi" hidden="1">'[1]LPG(参考)'!#REF!</definedName>
    <definedName name="tyj" localSheetId="8" hidden="1">#REF!</definedName>
    <definedName name="tyj" localSheetId="14" hidden="1">#REF!</definedName>
    <definedName name="tyj" localSheetId="25" hidden="1">#REF!</definedName>
    <definedName name="tyj" localSheetId="23" hidden="1">#REF!</definedName>
    <definedName name="tyj" localSheetId="24" hidden="1">#REF!</definedName>
    <definedName name="tyj" hidden="1">#REF!</definedName>
    <definedName name="wedd" localSheetId="8" hidden="1">#REF!</definedName>
    <definedName name="wedd" localSheetId="14" hidden="1">#REF!</definedName>
    <definedName name="wedd" localSheetId="25" hidden="1">#REF!</definedName>
    <definedName name="wedd" localSheetId="23" hidden="1">#REF!</definedName>
    <definedName name="wedd" localSheetId="24" hidden="1">#REF!</definedName>
    <definedName name="wedd" hidden="1">#REF!</definedName>
    <definedName name="wrn.PRINT." localSheetId="8" hidden="1">{"P.1",#N/A,FALSE,"ネット表";"P.2",#N/A,FALSE,"ネット表"}</definedName>
    <definedName name="wrn.PRINT." localSheetId="7" hidden="1">{"P.1",#N/A,FALSE,"ネット表";"P.2",#N/A,FALSE,"ネット表"}</definedName>
    <definedName name="wrn.PRINT." localSheetId="10" hidden="1">{"P.1",#N/A,FALSE,"ネット表";"P.2",#N/A,FALSE,"ネット表"}</definedName>
    <definedName name="wrn.PRINT." hidden="1">{"P.1",#N/A,FALSE,"ネット表";"P.2",#N/A,FALSE,"ネット表"}</definedName>
    <definedName name="xsa" localSheetId="8" hidden="1">#REF!</definedName>
    <definedName name="xsa" localSheetId="14" hidden="1">#REF!</definedName>
    <definedName name="xsa" localSheetId="25" hidden="1">#REF!</definedName>
    <definedName name="xsa" localSheetId="23" hidden="1">#REF!</definedName>
    <definedName name="xsa" localSheetId="24" hidden="1">#REF!</definedName>
    <definedName name="xsa" hidden="1">#REF!</definedName>
    <definedName name="xxgfdg" localSheetId="8" hidden="1">#REF!</definedName>
    <definedName name="xxgfdg" localSheetId="14" hidden="1">#REF!</definedName>
    <definedName name="xxgfdg" localSheetId="25" hidden="1">#REF!</definedName>
    <definedName name="xxgfdg" localSheetId="23" hidden="1">#REF!</definedName>
    <definedName name="xxgfdg" localSheetId="24" hidden="1">#REF!</definedName>
    <definedName name="xxgfdg" hidden="1">#REF!</definedName>
    <definedName name="yasuko" localSheetId="8" hidden="1">'[1]LPG(参考)'!#REF!</definedName>
    <definedName name="yasuko" localSheetId="14" hidden="1">'[1]LPG(参考)'!#REF!</definedName>
    <definedName name="yasuko" localSheetId="25" hidden="1">'[1]LPG(参考)'!#REF!</definedName>
    <definedName name="yasuko" localSheetId="23" hidden="1">'[1]LPG(参考)'!#REF!</definedName>
    <definedName name="yasuko" localSheetId="24" hidden="1">'[1]LPG(参考)'!#REF!</definedName>
    <definedName name="yasuko" hidden="1">'[1]LPG(参考)'!#REF!</definedName>
    <definedName name="ytrdf" localSheetId="8" hidden="1">#REF!</definedName>
    <definedName name="ytrdf" localSheetId="14" hidden="1">#REF!</definedName>
    <definedName name="ytrdf" localSheetId="25" hidden="1">#REF!</definedName>
    <definedName name="ytrdf" localSheetId="23" hidden="1">#REF!</definedName>
    <definedName name="ytrdf" localSheetId="24" hidden="1">#REF!</definedName>
    <definedName name="ytrdf" hidden="1">#REF!</definedName>
    <definedName name="Z_084AE120_92E3_11D5_B1AB_00A0C9E26D76_.wvu.PrintArea" localSheetId="16" hidden="1">'様式第16号-2-1（別紙1）'!$B$1:$AM$54</definedName>
    <definedName name="Z_084AE120_92E3_11D5_B1AB_00A0C9E26D76_.wvu.PrintArea" localSheetId="21" hidden="1">'様式第16号-2-1（別紙6）'!$B$5:$V$6</definedName>
    <definedName name="Z_084AE120_92E3_11D5_B1AB_00A0C9E26D76_.wvu.Rows" localSheetId="16" hidden="1">'様式第16号-2-1（別紙1）'!#REF!</definedName>
    <definedName name="Z_084AE120_92E3_11D5_B1AB_00A0C9E26D76_.wvu.Rows" localSheetId="21" hidden="1">'様式第16号-2-1（別紙6）'!#REF!</definedName>
    <definedName name="Z_742D71E0_95CC_11D5_947E_004026A90764_.wvu.PrintArea" localSheetId="16" hidden="1">'様式第16号-2-1（別紙1）'!$B$1:$AM$54</definedName>
    <definedName name="Z_742D71E0_95CC_11D5_947E_004026A90764_.wvu.PrintArea" localSheetId="21" hidden="1">'様式第16号-2-1（別紙6）'!$B$5:$V$6</definedName>
    <definedName name="Z_742D71E0_95CC_11D5_947E_004026A90764_.wvu.Rows" localSheetId="16" hidden="1">'様式第16号-2-1（別紙1）'!#REF!</definedName>
    <definedName name="Z_742D71E0_95CC_11D5_947E_004026A90764_.wvu.Rows" localSheetId="21" hidden="1">'様式第16号-2-1（別紙6）'!#REF!</definedName>
    <definedName name="Z_DB0B5780_957A_11D5_B6B0_0000F4971045_.wvu.PrintArea" localSheetId="16" hidden="1">'様式第16号-2-1（別紙1）'!$B$1:$AM$54</definedName>
    <definedName name="Z_DB0B5780_957A_11D5_B6B0_0000F4971045_.wvu.PrintArea" localSheetId="21" hidden="1">'様式第16号-2-1（別紙6）'!$B$5:$V$6</definedName>
    <definedName name="Z_DB0B5780_957A_11D5_B6B0_0000F4971045_.wvu.Rows" localSheetId="16" hidden="1">'様式第16号-2-1（別紙1）'!#REF!</definedName>
    <definedName name="Z_DB0B5780_957A_11D5_B6B0_0000F4971045_.wvu.Rows" localSheetId="21" hidden="1">'様式第16号-2-1（別紙6）'!#REF!</definedName>
    <definedName name="zadfvx" localSheetId="8" hidden="1">#REF!</definedName>
    <definedName name="zadfvx" localSheetId="14" hidden="1">#REF!</definedName>
    <definedName name="zadfvx" localSheetId="25" hidden="1">#REF!</definedName>
    <definedName name="zadfvx" localSheetId="23" hidden="1">#REF!</definedName>
    <definedName name="zadfvx" localSheetId="24" hidden="1">#REF!</definedName>
    <definedName name="zadfvx" hidden="1">#REF!</definedName>
    <definedName name="ああああ" localSheetId="8" hidden="1">#REF!</definedName>
    <definedName name="ああああ" localSheetId="14" hidden="1">#REF!</definedName>
    <definedName name="ああああ" localSheetId="25" hidden="1">#REF!</definedName>
    <definedName name="ああああ" localSheetId="23" hidden="1">#REF!</definedName>
    <definedName name="ああああ" localSheetId="24" hidden="1">#REF!</definedName>
    <definedName name="ああああ" hidden="1">#REF!</definedName>
    <definedName name="維持補修" localSheetId="8" hidden="1">#REF!</definedName>
    <definedName name="維持補修" localSheetId="14" hidden="1">#REF!</definedName>
    <definedName name="維持補修" localSheetId="25" hidden="1">#REF!</definedName>
    <definedName name="維持補修" localSheetId="23" hidden="1">#REF!</definedName>
    <definedName name="維持補修" localSheetId="24" hidden="1">#REF!</definedName>
    <definedName name="維持補修" hidden="1">#REF!</definedName>
    <definedName name="見積表紙" localSheetId="14" hidden="1">[4]総括表!#REF!</definedName>
    <definedName name="見積表紙" localSheetId="25" hidden="1">[4]総括表!#REF!</definedName>
    <definedName name="見積表紙" localSheetId="23" hidden="1">[4]総括表!#REF!</definedName>
    <definedName name="見積表紙" localSheetId="24" hidden="1">[4]総括表!#REF!</definedName>
    <definedName name="見積表紙" hidden="1">[4]総括表!#REF!</definedName>
    <definedName name="原価別総括表" localSheetId="14" hidden="1">[7]工事予算総括表!#REF!</definedName>
    <definedName name="原価別総括表" localSheetId="25" hidden="1">[7]工事予算総括表!#REF!</definedName>
    <definedName name="原価別総括表" localSheetId="23" hidden="1">[7]工事予算総括表!#REF!</definedName>
    <definedName name="原価別総括表" localSheetId="24" hidden="1">[7]工事予算総括表!#REF!</definedName>
    <definedName name="原価別総括表" hidden="1">[7]工事予算総括表!#REF!</definedName>
    <definedName name="重複" localSheetId="8" hidden="1">[8]総括表!#REF!</definedName>
    <definedName name="重複" localSheetId="14" hidden="1">[8]総括表!#REF!</definedName>
    <definedName name="重複" localSheetId="25" hidden="1">[8]総括表!#REF!</definedName>
    <definedName name="重複" localSheetId="23" hidden="1">[8]総括表!#REF!</definedName>
    <definedName name="重複" localSheetId="24" hidden="1">[8]総括表!#REF!</definedName>
    <definedName name="重複" hidden="1">[8]総括表!#REF!</definedName>
    <definedName name="上野" localSheetId="8" hidden="1">#REF!</definedName>
    <definedName name="上野" localSheetId="14" hidden="1">#REF!</definedName>
    <definedName name="上野" localSheetId="25" hidden="1">#REF!</definedName>
    <definedName name="上野" localSheetId="23" hidden="1">#REF!</definedName>
    <definedName name="上野" localSheetId="24" hidden="1">#REF!</definedName>
    <definedName name="上野" hidden="1">#REF!</definedName>
    <definedName name="中吹" localSheetId="8" hidden="1">[9]総括表!#REF!</definedName>
    <definedName name="中吹" localSheetId="14" hidden="1">[9]総括表!#REF!</definedName>
    <definedName name="中吹" localSheetId="25" hidden="1">[9]総括表!#REF!</definedName>
    <definedName name="中吹" localSheetId="23" hidden="1">[9]総括表!#REF!</definedName>
    <definedName name="中吹" localSheetId="24" hidden="1">[9]総括表!#REF!</definedName>
    <definedName name="中吹" hidden="1">[9]総括表!#REF!</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76" i="19" l="1"/>
  <c r="F52" i="19" l="1"/>
  <c r="AG52" i="19"/>
  <c r="AG53" i="19" s="1"/>
  <c r="AI52" i="19"/>
  <c r="AI53" i="19" s="1"/>
  <c r="AH52" i="19"/>
  <c r="AH53" i="19" s="1"/>
  <c r="AF52" i="19"/>
  <c r="AF53" i="19" s="1"/>
  <c r="AE52" i="19"/>
  <c r="AE53" i="19" s="1"/>
  <c r="AD52" i="19"/>
  <c r="AD53" i="19" s="1"/>
  <c r="AC52" i="19"/>
  <c r="AC53" i="19" s="1"/>
  <c r="AB52" i="19"/>
  <c r="AB53" i="19" s="1"/>
  <c r="AA52" i="19"/>
  <c r="AA53" i="19" s="1"/>
  <c r="Z52" i="19"/>
  <c r="Z53" i="19" s="1"/>
  <c r="Y52" i="19"/>
  <c r="Y53" i="19" s="1"/>
  <c r="X52" i="19"/>
  <c r="X53" i="19" s="1"/>
  <c r="W52" i="19"/>
  <c r="W53" i="19" s="1"/>
  <c r="V52" i="19"/>
  <c r="V53" i="19" s="1"/>
  <c r="U52" i="19"/>
  <c r="U53" i="19" s="1"/>
  <c r="T52" i="19"/>
  <c r="T53" i="19" s="1"/>
  <c r="S52" i="19"/>
  <c r="S53" i="19" s="1"/>
  <c r="R52" i="19"/>
  <c r="R53" i="19" s="1"/>
  <c r="Q52" i="19"/>
  <c r="Q53" i="19" s="1"/>
  <c r="P52" i="19"/>
  <c r="P53" i="19" s="1"/>
  <c r="O52" i="19"/>
  <c r="O53" i="19" s="1"/>
  <c r="N52" i="19"/>
  <c r="N53" i="19" s="1"/>
  <c r="M52" i="19"/>
  <c r="M53" i="19" s="1"/>
  <c r="L52" i="19"/>
  <c r="L53" i="19" s="1"/>
  <c r="K52" i="19"/>
  <c r="K53" i="19" s="1"/>
  <c r="J52" i="19"/>
  <c r="J53" i="19" s="1"/>
  <c r="I52" i="19"/>
  <c r="I53" i="19" s="1"/>
  <c r="H52" i="19"/>
  <c r="H53" i="19" s="1"/>
  <c r="G52" i="19"/>
  <c r="G53" i="19" s="1"/>
  <c r="AJ51" i="19"/>
  <c r="AJ50" i="19"/>
  <c r="AJ49" i="19"/>
  <c r="AJ48" i="19"/>
  <c r="AJ47" i="19"/>
  <c r="E45" i="19"/>
  <c r="E39" i="19"/>
  <c r="AI28" i="19"/>
  <c r="AI29" i="19" s="1"/>
  <c r="AI76" i="19"/>
  <c r="F53" i="19" l="1"/>
  <c r="AJ52" i="19"/>
  <c r="E46" i="19"/>
  <c r="E53" i="19" s="1"/>
  <c r="AJ53" i="19" s="1"/>
  <c r="U36" i="104"/>
  <c r="U12" i="104" s="1"/>
  <c r="U13" i="104" s="1"/>
  <c r="U14" i="104" s="1"/>
  <c r="T36" i="104"/>
  <c r="S36" i="104"/>
  <c r="R36" i="104"/>
  <c r="Q36" i="104"/>
  <c r="Q12" i="104" s="1"/>
  <c r="Q13" i="104" s="1"/>
  <c r="Q14" i="104" s="1"/>
  <c r="P36" i="104"/>
  <c r="O36" i="104"/>
  <c r="N36" i="104"/>
  <c r="M36" i="104"/>
  <c r="M12" i="104" s="1"/>
  <c r="M13" i="104" s="1"/>
  <c r="M14" i="104" s="1"/>
  <c r="L36" i="104"/>
  <c r="K36" i="104"/>
  <c r="J36" i="104"/>
  <c r="I36" i="104"/>
  <c r="I12" i="104" s="1"/>
  <c r="I13" i="104" s="1"/>
  <c r="I14" i="104" s="1"/>
  <c r="H36" i="104"/>
  <c r="G36" i="104"/>
  <c r="U27" i="104"/>
  <c r="T27" i="104"/>
  <c r="T7" i="104" s="1"/>
  <c r="T8" i="104" s="1"/>
  <c r="T9" i="104" s="1"/>
  <c r="S27" i="104"/>
  <c r="R27" i="104"/>
  <c r="Q27" i="104"/>
  <c r="Q7" i="104" s="1"/>
  <c r="Q8" i="104" s="1"/>
  <c r="Q9" i="104" s="1"/>
  <c r="P27" i="104"/>
  <c r="P7" i="104" s="1"/>
  <c r="P8" i="104" s="1"/>
  <c r="P9" i="104" s="1"/>
  <c r="O27" i="104"/>
  <c r="N27" i="104"/>
  <c r="M27" i="104"/>
  <c r="M7" i="104" s="1"/>
  <c r="M8" i="104" s="1"/>
  <c r="M9" i="104" s="1"/>
  <c r="L27" i="104"/>
  <c r="L7" i="104" s="1"/>
  <c r="L8" i="104" s="1"/>
  <c r="L9" i="104" s="1"/>
  <c r="K27" i="104"/>
  <c r="J27" i="104"/>
  <c r="I27" i="104"/>
  <c r="H27" i="104"/>
  <c r="H7" i="104" s="1"/>
  <c r="H8" i="104" s="1"/>
  <c r="H9" i="104" s="1"/>
  <c r="G27" i="104"/>
  <c r="T12" i="104"/>
  <c r="T13" i="104" s="1"/>
  <c r="T14" i="104" s="1"/>
  <c r="S12" i="104"/>
  <c r="S13" i="104" s="1"/>
  <c r="S14" i="104" s="1"/>
  <c r="R12" i="104"/>
  <c r="R13" i="104" s="1"/>
  <c r="R14" i="104" s="1"/>
  <c r="P12" i="104"/>
  <c r="P13" i="104" s="1"/>
  <c r="P14" i="104" s="1"/>
  <c r="O12" i="104"/>
  <c r="O13" i="104" s="1"/>
  <c r="O14" i="104" s="1"/>
  <c r="N12" i="104"/>
  <c r="N13" i="104" s="1"/>
  <c r="N14" i="104" s="1"/>
  <c r="L12" i="104"/>
  <c r="L13" i="104" s="1"/>
  <c r="L14" i="104" s="1"/>
  <c r="K12" i="104"/>
  <c r="K13" i="104" s="1"/>
  <c r="K14" i="104" s="1"/>
  <c r="J12" i="104"/>
  <c r="J13" i="104" s="1"/>
  <c r="J14" i="104" s="1"/>
  <c r="H12" i="104"/>
  <c r="H13" i="104" s="1"/>
  <c r="H14" i="104" s="1"/>
  <c r="G12" i="104"/>
  <c r="G13" i="104" s="1"/>
  <c r="G14" i="104" s="1"/>
  <c r="R8" i="104"/>
  <c r="R9" i="104" s="1"/>
  <c r="U7" i="104"/>
  <c r="U8" i="104" s="1"/>
  <c r="U9" i="104" s="1"/>
  <c r="S7" i="104"/>
  <c r="S8" i="104" s="1"/>
  <c r="S9" i="104" s="1"/>
  <c r="R7" i="104"/>
  <c r="O7" i="104"/>
  <c r="O8" i="104" s="1"/>
  <c r="O9" i="104" s="1"/>
  <c r="N7" i="104"/>
  <c r="N8" i="104" s="1"/>
  <c r="N9" i="104" s="1"/>
  <c r="K7" i="104"/>
  <c r="K8" i="104" s="1"/>
  <c r="K9" i="104" s="1"/>
  <c r="J7" i="104"/>
  <c r="J8" i="104" s="1"/>
  <c r="J9" i="104" s="1"/>
  <c r="I7" i="104"/>
  <c r="I8" i="104" s="1"/>
  <c r="I9" i="104" s="1"/>
  <c r="G7" i="104"/>
  <c r="G8" i="104" s="1"/>
  <c r="G9" i="104" s="1"/>
  <c r="U36" i="103"/>
  <c r="T36" i="103"/>
  <c r="S36" i="103"/>
  <c r="R36" i="103"/>
  <c r="R12" i="103" s="1"/>
  <c r="R13" i="103" s="1"/>
  <c r="R14" i="103" s="1"/>
  <c r="Q36" i="103"/>
  <c r="P36" i="103"/>
  <c r="P12" i="103" s="1"/>
  <c r="P13" i="103" s="1"/>
  <c r="P14" i="103" s="1"/>
  <c r="O36" i="103"/>
  <c r="O12" i="103" s="1"/>
  <c r="O13" i="103" s="1"/>
  <c r="O14" i="103" s="1"/>
  <c r="N36" i="103"/>
  <c r="N12" i="103" s="1"/>
  <c r="N13" i="103" s="1"/>
  <c r="N14" i="103" s="1"/>
  <c r="M36" i="103"/>
  <c r="L36" i="103"/>
  <c r="L12" i="103" s="1"/>
  <c r="L13" i="103" s="1"/>
  <c r="L14" i="103" s="1"/>
  <c r="K36" i="103"/>
  <c r="K12" i="103" s="1"/>
  <c r="K13" i="103" s="1"/>
  <c r="K14" i="103" s="1"/>
  <c r="J36" i="103"/>
  <c r="J12" i="103" s="1"/>
  <c r="J13" i="103" s="1"/>
  <c r="J14" i="103" s="1"/>
  <c r="I36" i="103"/>
  <c r="H36" i="103"/>
  <c r="G36" i="103"/>
  <c r="G12" i="103" s="1"/>
  <c r="G13" i="103" s="1"/>
  <c r="G14" i="103" s="1"/>
  <c r="U27" i="103"/>
  <c r="U7" i="103" s="1"/>
  <c r="U8" i="103" s="1"/>
  <c r="U9" i="103" s="1"/>
  <c r="T27" i="103"/>
  <c r="S27" i="103"/>
  <c r="R27" i="103"/>
  <c r="Q27" i="103"/>
  <c r="Q7" i="103" s="1"/>
  <c r="Q8" i="103" s="1"/>
  <c r="Q9" i="103" s="1"/>
  <c r="P27" i="103"/>
  <c r="O27" i="103"/>
  <c r="O7" i="103" s="1"/>
  <c r="O8" i="103" s="1"/>
  <c r="O9" i="103" s="1"/>
  <c r="N27" i="103"/>
  <c r="N7" i="103" s="1"/>
  <c r="N8" i="103" s="1"/>
  <c r="N9" i="103" s="1"/>
  <c r="M27" i="103"/>
  <c r="M7" i="103" s="1"/>
  <c r="M8" i="103" s="1"/>
  <c r="M9" i="103" s="1"/>
  <c r="L27" i="103"/>
  <c r="K27" i="103"/>
  <c r="J27" i="103"/>
  <c r="J7" i="103" s="1"/>
  <c r="J8" i="103" s="1"/>
  <c r="J9" i="103" s="1"/>
  <c r="I27" i="103"/>
  <c r="I7" i="103" s="1"/>
  <c r="I8" i="103" s="1"/>
  <c r="I9" i="103" s="1"/>
  <c r="H27" i="103"/>
  <c r="G27" i="103"/>
  <c r="G7" i="103" s="1"/>
  <c r="G8" i="103" s="1"/>
  <c r="G9" i="103" s="1"/>
  <c r="U12" i="103"/>
  <c r="U13" i="103" s="1"/>
  <c r="U14" i="103" s="1"/>
  <c r="T12" i="103"/>
  <c r="T13" i="103" s="1"/>
  <c r="T14" i="103" s="1"/>
  <c r="S12" i="103"/>
  <c r="S13" i="103" s="1"/>
  <c r="S14" i="103" s="1"/>
  <c r="Q12" i="103"/>
  <c r="Q13" i="103" s="1"/>
  <c r="Q14" i="103" s="1"/>
  <c r="M12" i="103"/>
  <c r="M13" i="103" s="1"/>
  <c r="M14" i="103" s="1"/>
  <c r="I12" i="103"/>
  <c r="I13" i="103" s="1"/>
  <c r="I14" i="103" s="1"/>
  <c r="H12" i="103"/>
  <c r="H13" i="103" s="1"/>
  <c r="H14" i="103" s="1"/>
  <c r="T7" i="103"/>
  <c r="T8" i="103" s="1"/>
  <c r="T9" i="103" s="1"/>
  <c r="S7" i="103"/>
  <c r="S8" i="103" s="1"/>
  <c r="S9" i="103" s="1"/>
  <c r="R7" i="103"/>
  <c r="R8" i="103" s="1"/>
  <c r="R9" i="103" s="1"/>
  <c r="P7" i="103"/>
  <c r="P8" i="103" s="1"/>
  <c r="P9" i="103" s="1"/>
  <c r="L7" i="103"/>
  <c r="L8" i="103" s="1"/>
  <c r="L9" i="103" s="1"/>
  <c r="K7" i="103"/>
  <c r="K8" i="103" s="1"/>
  <c r="K9" i="103" s="1"/>
  <c r="H7" i="103"/>
  <c r="H8" i="103" s="1"/>
  <c r="H9" i="103" s="1"/>
  <c r="H57" i="72"/>
  <c r="H58" i="72" s="1"/>
  <c r="H59" i="72" s="1"/>
  <c r="J57" i="72"/>
  <c r="J58" i="72" s="1"/>
  <c r="J59" i="72" s="1"/>
  <c r="H51" i="72"/>
  <c r="H52" i="72" s="1"/>
  <c r="H53" i="72" s="1"/>
  <c r="H45" i="72"/>
  <c r="H42" i="72"/>
  <c r="V63" i="72"/>
  <c r="V64" i="72" s="1"/>
  <c r="V65" i="72" s="1"/>
  <c r="U63" i="72"/>
  <c r="U64" i="72" s="1"/>
  <c r="U65" i="72" s="1"/>
  <c r="T63" i="72"/>
  <c r="T64" i="72" s="1"/>
  <c r="T65" i="72" s="1"/>
  <c r="S63" i="72"/>
  <c r="S64" i="72" s="1"/>
  <c r="S65" i="72" s="1"/>
  <c r="R63" i="72"/>
  <c r="R64" i="72" s="1"/>
  <c r="R65" i="72" s="1"/>
  <c r="Q63" i="72"/>
  <c r="Q64" i="72" s="1"/>
  <c r="Q65" i="72" s="1"/>
  <c r="P63" i="72"/>
  <c r="P64" i="72" s="1"/>
  <c r="P65" i="72" s="1"/>
  <c r="O63" i="72"/>
  <c r="O64" i="72" s="1"/>
  <c r="O65" i="72" s="1"/>
  <c r="N63" i="72"/>
  <c r="N64" i="72" s="1"/>
  <c r="N65" i="72" s="1"/>
  <c r="M63" i="72"/>
  <c r="M64" i="72" s="1"/>
  <c r="M65" i="72" s="1"/>
  <c r="L63" i="72"/>
  <c r="L64" i="72" s="1"/>
  <c r="L65" i="72" s="1"/>
  <c r="K63" i="72"/>
  <c r="K64" i="72" s="1"/>
  <c r="K65" i="72" s="1"/>
  <c r="J63" i="72"/>
  <c r="J64" i="72" s="1"/>
  <c r="J65" i="72" s="1"/>
  <c r="I63" i="72"/>
  <c r="I64" i="72" s="1"/>
  <c r="I65" i="72" s="1"/>
  <c r="H63" i="72"/>
  <c r="H64" i="72" s="1"/>
  <c r="H65" i="72" s="1"/>
  <c r="V57" i="72"/>
  <c r="V58" i="72" s="1"/>
  <c r="V59" i="72" s="1"/>
  <c r="U57" i="72"/>
  <c r="U58" i="72" s="1"/>
  <c r="U59" i="72" s="1"/>
  <c r="T57" i="72"/>
  <c r="T58" i="72" s="1"/>
  <c r="T59" i="72" s="1"/>
  <c r="S57" i="72"/>
  <c r="S58" i="72" s="1"/>
  <c r="S59" i="72" s="1"/>
  <c r="R57" i="72"/>
  <c r="R58" i="72" s="1"/>
  <c r="R59" i="72" s="1"/>
  <c r="Q57" i="72"/>
  <c r="Q58" i="72" s="1"/>
  <c r="Q59" i="72" s="1"/>
  <c r="P57" i="72"/>
  <c r="P58" i="72" s="1"/>
  <c r="P59" i="72" s="1"/>
  <c r="O57" i="72"/>
  <c r="O58" i="72" s="1"/>
  <c r="O59" i="72" s="1"/>
  <c r="N57" i="72"/>
  <c r="N58" i="72" s="1"/>
  <c r="N59" i="72" s="1"/>
  <c r="M57" i="72"/>
  <c r="M58" i="72" s="1"/>
  <c r="M59" i="72" s="1"/>
  <c r="L57" i="72"/>
  <c r="L58" i="72" s="1"/>
  <c r="L59" i="72" s="1"/>
  <c r="K57" i="72"/>
  <c r="K58" i="72" s="1"/>
  <c r="K59" i="72" s="1"/>
  <c r="I57" i="72"/>
  <c r="I58" i="72" s="1"/>
  <c r="I59" i="72" s="1"/>
  <c r="L52" i="72"/>
  <c r="L53" i="72" s="1"/>
  <c r="V51" i="72"/>
  <c r="V52" i="72" s="1"/>
  <c r="V53" i="72" s="1"/>
  <c r="U51" i="72"/>
  <c r="U52" i="72" s="1"/>
  <c r="U53" i="72" s="1"/>
  <c r="T51" i="72"/>
  <c r="T52" i="72" s="1"/>
  <c r="T53" i="72" s="1"/>
  <c r="S51" i="72"/>
  <c r="S52" i="72" s="1"/>
  <c r="S53" i="72" s="1"/>
  <c r="R51" i="72"/>
  <c r="R52" i="72" s="1"/>
  <c r="R53" i="72" s="1"/>
  <c r="Q51" i="72"/>
  <c r="Q52" i="72" s="1"/>
  <c r="Q53" i="72" s="1"/>
  <c r="P51" i="72"/>
  <c r="P52" i="72" s="1"/>
  <c r="P53" i="72" s="1"/>
  <c r="O51" i="72"/>
  <c r="O52" i="72" s="1"/>
  <c r="O53" i="72" s="1"/>
  <c r="N51" i="72"/>
  <c r="N52" i="72" s="1"/>
  <c r="N53" i="72" s="1"/>
  <c r="M51" i="72"/>
  <c r="M52" i="72" s="1"/>
  <c r="M53" i="72" s="1"/>
  <c r="L51" i="72"/>
  <c r="K51" i="72"/>
  <c r="K52" i="72" s="1"/>
  <c r="K53" i="72" s="1"/>
  <c r="J51" i="72"/>
  <c r="J52" i="72" s="1"/>
  <c r="J53" i="72" s="1"/>
  <c r="I51" i="72"/>
  <c r="I52" i="72" s="1"/>
  <c r="I53" i="72" s="1"/>
  <c r="V45" i="72"/>
  <c r="V46" i="72" s="1"/>
  <c r="V47" i="72" s="1"/>
  <c r="U45" i="72"/>
  <c r="U46" i="72" s="1"/>
  <c r="U47" i="72" s="1"/>
  <c r="T45" i="72"/>
  <c r="T46" i="72" s="1"/>
  <c r="T47" i="72" s="1"/>
  <c r="S45" i="72"/>
  <c r="S46" i="72" s="1"/>
  <c r="S47" i="72" s="1"/>
  <c r="R45" i="72"/>
  <c r="R46" i="72" s="1"/>
  <c r="R47" i="72" s="1"/>
  <c r="Q45" i="72"/>
  <c r="Q46" i="72" s="1"/>
  <c r="Q47" i="72" s="1"/>
  <c r="P45" i="72"/>
  <c r="P46" i="72" s="1"/>
  <c r="P47" i="72" s="1"/>
  <c r="O45" i="72"/>
  <c r="O46" i="72" s="1"/>
  <c r="O47" i="72" s="1"/>
  <c r="N45" i="72"/>
  <c r="N46" i="72" s="1"/>
  <c r="N47" i="72" s="1"/>
  <c r="M45" i="72"/>
  <c r="M46" i="72" s="1"/>
  <c r="M47" i="72" s="1"/>
  <c r="L45" i="72"/>
  <c r="L46" i="72" s="1"/>
  <c r="L47" i="72" s="1"/>
  <c r="K45" i="72"/>
  <c r="K46" i="72" s="1"/>
  <c r="K47" i="72" s="1"/>
  <c r="J45" i="72"/>
  <c r="J46" i="72" s="1"/>
  <c r="J47" i="72" s="1"/>
  <c r="I45" i="72"/>
  <c r="I46" i="72" s="1"/>
  <c r="I47" i="72" s="1"/>
  <c r="H46" i="72"/>
  <c r="H47" i="72" s="1"/>
  <c r="V42" i="72"/>
  <c r="U42" i="72"/>
  <c r="T42" i="72"/>
  <c r="S42" i="72"/>
  <c r="R42" i="72"/>
  <c r="Q42" i="72"/>
  <c r="P42" i="72"/>
  <c r="O42" i="72"/>
  <c r="N42" i="72"/>
  <c r="M42" i="72"/>
  <c r="L42" i="72"/>
  <c r="K42" i="72"/>
  <c r="J42" i="72"/>
  <c r="I42" i="72"/>
  <c r="G24" i="89"/>
  <c r="F14" i="89"/>
  <c r="G35" i="91"/>
  <c r="G12" i="91" s="1"/>
  <c r="U35" i="91"/>
  <c r="U12" i="91" s="1"/>
  <c r="U13" i="91" s="1"/>
  <c r="U14" i="91" s="1"/>
  <c r="T35" i="91"/>
  <c r="T12" i="91" s="1"/>
  <c r="T13" i="91" s="1"/>
  <c r="T14" i="91" s="1"/>
  <c r="S35" i="91"/>
  <c r="S12" i="91" s="1"/>
  <c r="S13" i="91" s="1"/>
  <c r="S14" i="91" s="1"/>
  <c r="R35" i="91"/>
  <c r="R12" i="91" s="1"/>
  <c r="R13" i="91" s="1"/>
  <c r="R14" i="91" s="1"/>
  <c r="Q35" i="91"/>
  <c r="Q12" i="91" s="1"/>
  <c r="Q13" i="91" s="1"/>
  <c r="Q14" i="91" s="1"/>
  <c r="P35" i="91"/>
  <c r="P12" i="91" s="1"/>
  <c r="P13" i="91" s="1"/>
  <c r="P14" i="91" s="1"/>
  <c r="O35" i="91"/>
  <c r="O12" i="91" s="1"/>
  <c r="O13" i="91" s="1"/>
  <c r="O14" i="91" s="1"/>
  <c r="N35" i="91"/>
  <c r="N12" i="91" s="1"/>
  <c r="N13" i="91" s="1"/>
  <c r="N14" i="91" s="1"/>
  <c r="M35" i="91"/>
  <c r="M12" i="91" s="1"/>
  <c r="M13" i="91" s="1"/>
  <c r="M14" i="91" s="1"/>
  <c r="L35" i="91"/>
  <c r="L12" i="91" s="1"/>
  <c r="L13" i="91" s="1"/>
  <c r="L14" i="91" s="1"/>
  <c r="K35" i="91"/>
  <c r="K12" i="91" s="1"/>
  <c r="K13" i="91" s="1"/>
  <c r="K14" i="91" s="1"/>
  <c r="J35" i="91"/>
  <c r="J12" i="91" s="1"/>
  <c r="J13" i="91" s="1"/>
  <c r="J14" i="91" s="1"/>
  <c r="I35" i="91"/>
  <c r="I12" i="91" s="1"/>
  <c r="I13" i="91" s="1"/>
  <c r="I14" i="91" s="1"/>
  <c r="H35" i="91"/>
  <c r="H12" i="91" s="1"/>
  <c r="H13" i="91" s="1"/>
  <c r="H14" i="91" s="1"/>
  <c r="T24" i="89"/>
  <c r="S24" i="89"/>
  <c r="R24" i="89"/>
  <c r="Q24" i="89"/>
  <c r="P24" i="89"/>
  <c r="O24" i="89"/>
  <c r="N24" i="89"/>
  <c r="M24" i="89"/>
  <c r="L24" i="89"/>
  <c r="K24" i="89"/>
  <c r="J24" i="89"/>
  <c r="I24" i="89"/>
  <c r="H24" i="89"/>
  <c r="F24" i="89"/>
  <c r="G35" i="88"/>
  <c r="K66" i="72" l="1"/>
  <c r="S66" i="72"/>
  <c r="M66" i="72"/>
  <c r="Q66" i="72"/>
  <c r="U66" i="72"/>
  <c r="G13" i="91"/>
  <c r="G14" i="91" s="1"/>
  <c r="H66" i="72"/>
  <c r="I66" i="72"/>
  <c r="O66" i="72"/>
  <c r="J66" i="72"/>
  <c r="R66" i="72"/>
  <c r="L66" i="72"/>
  <c r="P66" i="72"/>
  <c r="T66" i="72"/>
  <c r="N66" i="72"/>
  <c r="V66" i="72"/>
  <c r="R37" i="102" l="1"/>
  <c r="Q37" i="102"/>
  <c r="P37" i="102"/>
  <c r="O37" i="102"/>
  <c r="N37" i="102"/>
  <c r="M37" i="102"/>
  <c r="L37" i="102"/>
  <c r="K37" i="102"/>
  <c r="J37" i="102"/>
  <c r="I37" i="102"/>
  <c r="H37" i="102"/>
  <c r="G37" i="102"/>
  <c r="F37" i="102"/>
  <c r="E37" i="102"/>
  <c r="D37" i="102"/>
  <c r="R34" i="102"/>
  <c r="Q34" i="102"/>
  <c r="P34" i="102"/>
  <c r="O34" i="102"/>
  <c r="N34" i="102"/>
  <c r="M34" i="102"/>
  <c r="L34" i="102"/>
  <c r="K34" i="102"/>
  <c r="J34" i="102"/>
  <c r="I34" i="102"/>
  <c r="H34" i="102"/>
  <c r="G34" i="102"/>
  <c r="F34" i="102"/>
  <c r="E34" i="102"/>
  <c r="D34" i="102"/>
  <c r="R31" i="102"/>
  <c r="Q31" i="102"/>
  <c r="P31" i="102"/>
  <c r="O31" i="102"/>
  <c r="N31" i="102"/>
  <c r="M31" i="102"/>
  <c r="L31" i="102"/>
  <c r="K31" i="102"/>
  <c r="J31" i="102"/>
  <c r="I31" i="102"/>
  <c r="H31" i="102"/>
  <c r="G31" i="102"/>
  <c r="F31" i="102"/>
  <c r="E31" i="102"/>
  <c r="D31" i="102"/>
  <c r="R28" i="102"/>
  <c r="Q28" i="102"/>
  <c r="P28" i="102"/>
  <c r="O28" i="102"/>
  <c r="N28" i="102"/>
  <c r="M28" i="102"/>
  <c r="L28" i="102"/>
  <c r="K28" i="102"/>
  <c r="J28" i="102"/>
  <c r="I28" i="102"/>
  <c r="H28" i="102"/>
  <c r="G28" i="102"/>
  <c r="F28" i="102"/>
  <c r="E28" i="102"/>
  <c r="D28" i="102"/>
  <c r="R25" i="102"/>
  <c r="Q25" i="102"/>
  <c r="P25" i="102"/>
  <c r="O25" i="102"/>
  <c r="N25" i="102"/>
  <c r="M25" i="102"/>
  <c r="L25" i="102"/>
  <c r="K25" i="102"/>
  <c r="J25" i="102"/>
  <c r="I25" i="102"/>
  <c r="H25" i="102"/>
  <c r="G25" i="102"/>
  <c r="F25" i="102"/>
  <c r="E25" i="102"/>
  <c r="D25" i="102"/>
  <c r="R19" i="102"/>
  <c r="Q19" i="102"/>
  <c r="P19" i="102"/>
  <c r="O19" i="102"/>
  <c r="N19" i="102"/>
  <c r="M19" i="102"/>
  <c r="L19" i="102"/>
  <c r="K19" i="102"/>
  <c r="J19" i="102"/>
  <c r="I19" i="102"/>
  <c r="H19" i="102"/>
  <c r="G19" i="102"/>
  <c r="F19" i="102"/>
  <c r="E19" i="102"/>
  <c r="D19" i="102"/>
  <c r="R16" i="102"/>
  <c r="Q16" i="102"/>
  <c r="P16" i="102"/>
  <c r="O16" i="102"/>
  <c r="N16" i="102"/>
  <c r="M16" i="102"/>
  <c r="L16" i="102"/>
  <c r="K16" i="102"/>
  <c r="J16" i="102"/>
  <c r="I16" i="102"/>
  <c r="H16" i="102"/>
  <c r="G16" i="102"/>
  <c r="F16" i="102"/>
  <c r="E16" i="102"/>
  <c r="D16" i="102"/>
  <c r="R13" i="102"/>
  <c r="Q13" i="102"/>
  <c r="P13" i="102"/>
  <c r="O13" i="102"/>
  <c r="N13" i="102"/>
  <c r="M13" i="102"/>
  <c r="L13" i="102"/>
  <c r="K13" i="102"/>
  <c r="J13" i="102"/>
  <c r="I13" i="102"/>
  <c r="H13" i="102"/>
  <c r="G13" i="102"/>
  <c r="F13" i="102"/>
  <c r="E13" i="102"/>
  <c r="D13" i="102"/>
  <c r="R10" i="102"/>
  <c r="Q10" i="102"/>
  <c r="P10" i="102"/>
  <c r="O10" i="102"/>
  <c r="N10" i="102"/>
  <c r="M10" i="102"/>
  <c r="L10" i="102"/>
  <c r="K10" i="102"/>
  <c r="J10" i="102"/>
  <c r="I10" i="102"/>
  <c r="H10" i="102"/>
  <c r="G10" i="102"/>
  <c r="F10" i="102"/>
  <c r="E10" i="102"/>
  <c r="D10" i="102"/>
  <c r="R7" i="102"/>
  <c r="Q7" i="102"/>
  <c r="P7" i="102"/>
  <c r="O7" i="102"/>
  <c r="N7" i="102"/>
  <c r="M7" i="102"/>
  <c r="L7" i="102"/>
  <c r="K7" i="102"/>
  <c r="J7" i="102"/>
  <c r="I7" i="102"/>
  <c r="H7" i="102"/>
  <c r="G7" i="102"/>
  <c r="F7" i="102"/>
  <c r="E7" i="102"/>
  <c r="D7" i="102"/>
  <c r="R37" i="101"/>
  <c r="Q37" i="101"/>
  <c r="P37" i="101"/>
  <c r="O37" i="101"/>
  <c r="N37" i="101"/>
  <c r="M37" i="101"/>
  <c r="L37" i="101"/>
  <c r="K37" i="101"/>
  <c r="J37" i="101"/>
  <c r="I37" i="101"/>
  <c r="H37" i="101"/>
  <c r="G37" i="101"/>
  <c r="F37" i="101"/>
  <c r="E37" i="101"/>
  <c r="D37" i="101"/>
  <c r="R34" i="101"/>
  <c r="Q34" i="101"/>
  <c r="P34" i="101"/>
  <c r="O34" i="101"/>
  <c r="N34" i="101"/>
  <c r="M34" i="101"/>
  <c r="L34" i="101"/>
  <c r="K34" i="101"/>
  <c r="J34" i="101"/>
  <c r="I34" i="101"/>
  <c r="H34" i="101"/>
  <c r="G34" i="101"/>
  <c r="F34" i="101"/>
  <c r="E34" i="101"/>
  <c r="D34" i="101"/>
  <c r="R31" i="101"/>
  <c r="Q31" i="101"/>
  <c r="P31" i="101"/>
  <c r="O31" i="101"/>
  <c r="N31" i="101"/>
  <c r="M31" i="101"/>
  <c r="L31" i="101"/>
  <c r="K31" i="101"/>
  <c r="J31" i="101"/>
  <c r="I31" i="101"/>
  <c r="H31" i="101"/>
  <c r="G31" i="101"/>
  <c r="F31" i="101"/>
  <c r="E31" i="101"/>
  <c r="D31" i="101"/>
  <c r="R28" i="101"/>
  <c r="Q28" i="101"/>
  <c r="P28" i="101"/>
  <c r="O28" i="101"/>
  <c r="N28" i="101"/>
  <c r="M28" i="101"/>
  <c r="L28" i="101"/>
  <c r="K28" i="101"/>
  <c r="J28" i="101"/>
  <c r="I28" i="101"/>
  <c r="H28" i="101"/>
  <c r="G28" i="101"/>
  <c r="F28" i="101"/>
  <c r="E28" i="101"/>
  <c r="D28" i="101"/>
  <c r="R25" i="101"/>
  <c r="Q25" i="101"/>
  <c r="P25" i="101"/>
  <c r="O25" i="101"/>
  <c r="N25" i="101"/>
  <c r="M25" i="101"/>
  <c r="L25" i="101"/>
  <c r="K25" i="101"/>
  <c r="J25" i="101"/>
  <c r="I25" i="101"/>
  <c r="H25" i="101"/>
  <c r="G25" i="101"/>
  <c r="F25" i="101"/>
  <c r="E25" i="101"/>
  <c r="D25" i="101"/>
  <c r="R19" i="101"/>
  <c r="Q19" i="101"/>
  <c r="P19" i="101"/>
  <c r="O19" i="101"/>
  <c r="N19" i="101"/>
  <c r="M19" i="101"/>
  <c r="L19" i="101"/>
  <c r="K19" i="101"/>
  <c r="J19" i="101"/>
  <c r="I19" i="101"/>
  <c r="H19" i="101"/>
  <c r="G19" i="101"/>
  <c r="F19" i="101"/>
  <c r="E19" i="101"/>
  <c r="D19" i="101"/>
  <c r="R16" i="101"/>
  <c r="Q16" i="101"/>
  <c r="P16" i="101"/>
  <c r="O16" i="101"/>
  <c r="N16" i="101"/>
  <c r="M16" i="101"/>
  <c r="L16" i="101"/>
  <c r="K16" i="101"/>
  <c r="J16" i="101"/>
  <c r="I16" i="101"/>
  <c r="H16" i="101"/>
  <c r="G16" i="101"/>
  <c r="F16" i="101"/>
  <c r="E16" i="101"/>
  <c r="D16" i="101"/>
  <c r="R13" i="101"/>
  <c r="Q13" i="101"/>
  <c r="P13" i="101"/>
  <c r="O13" i="101"/>
  <c r="N13" i="101"/>
  <c r="M13" i="101"/>
  <c r="L13" i="101"/>
  <c r="K13" i="101"/>
  <c r="J13" i="101"/>
  <c r="I13" i="101"/>
  <c r="H13" i="101"/>
  <c r="G13" i="101"/>
  <c r="F13" i="101"/>
  <c r="E13" i="101"/>
  <c r="D13" i="101"/>
  <c r="R10" i="101"/>
  <c r="Q10" i="101"/>
  <c r="P10" i="101"/>
  <c r="O10" i="101"/>
  <c r="N10" i="101"/>
  <c r="M10" i="101"/>
  <c r="L10" i="101"/>
  <c r="K10" i="101"/>
  <c r="J10" i="101"/>
  <c r="I10" i="101"/>
  <c r="H10" i="101"/>
  <c r="G10" i="101"/>
  <c r="F10" i="101"/>
  <c r="E10" i="101"/>
  <c r="D10" i="101"/>
  <c r="R7" i="101"/>
  <c r="Q7" i="101"/>
  <c r="P7" i="101"/>
  <c r="O7" i="101"/>
  <c r="N7" i="101"/>
  <c r="M7" i="101"/>
  <c r="L7" i="101"/>
  <c r="K7" i="101"/>
  <c r="J7" i="101"/>
  <c r="I7" i="101"/>
  <c r="H7" i="101"/>
  <c r="G7" i="101"/>
  <c r="F7" i="101"/>
  <c r="E7" i="101"/>
  <c r="D7" i="101"/>
  <c r="S31" i="96"/>
  <c r="S32" i="96"/>
  <c r="S34" i="96"/>
  <c r="S35" i="96"/>
  <c r="Q33" i="96"/>
  <c r="S30" i="96"/>
  <c r="Q36" i="96"/>
  <c r="Q37" i="96" s="1"/>
  <c r="R33" i="96"/>
  <c r="R36" i="96" s="1"/>
  <c r="R37" i="96" s="1"/>
  <c r="P33" i="96"/>
  <c r="P36" i="96" s="1"/>
  <c r="P37" i="96" s="1"/>
  <c r="O33" i="96"/>
  <c r="O36" i="96" s="1"/>
  <c r="O37" i="96" s="1"/>
  <c r="N33" i="96"/>
  <c r="N36" i="96" s="1"/>
  <c r="N37" i="96" s="1"/>
  <c r="M33" i="96"/>
  <c r="M36" i="96" s="1"/>
  <c r="M37" i="96" s="1"/>
  <c r="L33" i="96"/>
  <c r="L36" i="96" s="1"/>
  <c r="L37" i="96" s="1"/>
  <c r="K33" i="96"/>
  <c r="K36" i="96" s="1"/>
  <c r="K37" i="96" s="1"/>
  <c r="J33" i="96"/>
  <c r="J36" i="96" s="1"/>
  <c r="J37" i="96" s="1"/>
  <c r="I33" i="96"/>
  <c r="I36" i="96" s="1"/>
  <c r="I37" i="96" s="1"/>
  <c r="T21" i="96"/>
  <c r="T24" i="96" s="1"/>
  <c r="T25" i="96" s="1"/>
  <c r="S21" i="96"/>
  <c r="S24" i="96" s="1"/>
  <c r="S25" i="96" s="1"/>
  <c r="R21" i="96"/>
  <c r="R24" i="96" s="1"/>
  <c r="R25" i="96" s="1"/>
  <c r="Q21" i="96"/>
  <c r="Q24" i="96" s="1"/>
  <c r="Q25" i="96" s="1"/>
  <c r="P21" i="96"/>
  <c r="P24" i="96" s="1"/>
  <c r="P25" i="96" s="1"/>
  <c r="O21" i="96"/>
  <c r="O24" i="96" s="1"/>
  <c r="O25" i="96" s="1"/>
  <c r="N21" i="96"/>
  <c r="N24" i="96" s="1"/>
  <c r="N25" i="96" s="1"/>
  <c r="M21" i="96"/>
  <c r="M24" i="96" s="1"/>
  <c r="M25" i="96" s="1"/>
  <c r="L21" i="96"/>
  <c r="L24" i="96" s="1"/>
  <c r="L25" i="96" s="1"/>
  <c r="K21" i="96"/>
  <c r="K24" i="96" s="1"/>
  <c r="K25" i="96" s="1"/>
  <c r="J21" i="96"/>
  <c r="J24" i="96" s="1"/>
  <c r="J25" i="96" s="1"/>
  <c r="I21" i="96"/>
  <c r="I24" i="96" s="1"/>
  <c r="I25" i="96" s="1"/>
  <c r="T9" i="96"/>
  <c r="T12" i="96" s="1"/>
  <c r="T13" i="96" s="1"/>
  <c r="S9" i="96"/>
  <c r="S12" i="96" s="1"/>
  <c r="S13" i="96" s="1"/>
  <c r="R9" i="96"/>
  <c r="R12" i="96" s="1"/>
  <c r="R13" i="96" s="1"/>
  <c r="Q9" i="96"/>
  <c r="Q12" i="96" s="1"/>
  <c r="Q13" i="96" s="1"/>
  <c r="P9" i="96"/>
  <c r="P12" i="96" s="1"/>
  <c r="P13" i="96" s="1"/>
  <c r="O9" i="96"/>
  <c r="O12" i="96" s="1"/>
  <c r="O13" i="96" s="1"/>
  <c r="N9" i="96"/>
  <c r="N12" i="96" s="1"/>
  <c r="N13" i="96" s="1"/>
  <c r="M9" i="96"/>
  <c r="M12" i="96" s="1"/>
  <c r="M13" i="96" s="1"/>
  <c r="L9" i="96"/>
  <c r="L12" i="96" s="1"/>
  <c r="L13" i="96" s="1"/>
  <c r="K9" i="96"/>
  <c r="K12" i="96" s="1"/>
  <c r="K13" i="96" s="1"/>
  <c r="J9" i="96"/>
  <c r="J12" i="96" s="1"/>
  <c r="J13" i="96" s="1"/>
  <c r="I9" i="96"/>
  <c r="I12" i="96" s="1"/>
  <c r="I13" i="96" s="1"/>
  <c r="S37" i="96" l="1"/>
  <c r="S33" i="96"/>
  <c r="S36" i="96"/>
  <c r="AJ26" i="19"/>
  <c r="G76" i="19"/>
  <c r="H76" i="19"/>
  <c r="I76" i="19"/>
  <c r="J76" i="19"/>
  <c r="K76" i="19"/>
  <c r="L76" i="19"/>
  <c r="M76" i="19"/>
  <c r="N76" i="19"/>
  <c r="O76" i="19"/>
  <c r="P76" i="19"/>
  <c r="Q76" i="19"/>
  <c r="R76" i="19"/>
  <c r="S76" i="19"/>
  <c r="T76" i="19"/>
  <c r="U76" i="19"/>
  <c r="V76" i="19"/>
  <c r="W76" i="19"/>
  <c r="X76" i="19"/>
  <c r="Y76" i="19"/>
  <c r="Z76" i="19"/>
  <c r="AA76" i="19"/>
  <c r="AB76" i="19"/>
  <c r="AC76" i="19"/>
  <c r="AD76" i="19"/>
  <c r="AE76" i="19"/>
  <c r="AF76" i="19"/>
  <c r="AG76" i="19"/>
  <c r="G28" i="19"/>
  <c r="G29" i="19" s="1"/>
  <c r="H28" i="19"/>
  <c r="H29" i="19" s="1"/>
  <c r="I28" i="19"/>
  <c r="I29" i="19" s="1"/>
  <c r="J28" i="19"/>
  <c r="J29" i="19" s="1"/>
  <c r="K28" i="19"/>
  <c r="K29" i="19" s="1"/>
  <c r="L28" i="19"/>
  <c r="L29" i="19" s="1"/>
  <c r="M28" i="19"/>
  <c r="M29" i="19" s="1"/>
  <c r="N28" i="19"/>
  <c r="N29" i="19" s="1"/>
  <c r="O28" i="19"/>
  <c r="O29" i="19" s="1"/>
  <c r="P28" i="19"/>
  <c r="P29" i="19" s="1"/>
  <c r="Q28" i="19"/>
  <c r="Q29" i="19" s="1"/>
  <c r="R28" i="19"/>
  <c r="R29" i="19" s="1"/>
  <c r="S28" i="19"/>
  <c r="S29" i="19" s="1"/>
  <c r="T28" i="19"/>
  <c r="T29" i="19" s="1"/>
  <c r="U28" i="19"/>
  <c r="U29" i="19" s="1"/>
  <c r="V28" i="19"/>
  <c r="V29" i="19" s="1"/>
  <c r="W28" i="19"/>
  <c r="W29" i="19" s="1"/>
  <c r="X28" i="19"/>
  <c r="X29" i="19" s="1"/>
  <c r="Y28" i="19"/>
  <c r="Y29" i="19" s="1"/>
  <c r="Z28" i="19"/>
  <c r="Z29" i="19" s="1"/>
  <c r="AA28" i="19"/>
  <c r="AA29" i="19" s="1"/>
  <c r="AB28" i="19"/>
  <c r="AB29" i="19" s="1"/>
  <c r="AC28" i="19"/>
  <c r="AC29" i="19" s="1"/>
  <c r="AD28" i="19"/>
  <c r="AD29" i="19" s="1"/>
  <c r="AE28" i="19"/>
  <c r="AE29" i="19" s="1"/>
  <c r="AF28" i="19"/>
  <c r="AF29" i="19" s="1"/>
  <c r="AG28" i="19"/>
  <c r="AG29" i="19" s="1"/>
  <c r="F8" i="94"/>
  <c r="K11" i="72"/>
  <c r="L11" i="72"/>
  <c r="M11" i="72"/>
  <c r="N11" i="72"/>
  <c r="O11" i="72"/>
  <c r="P11" i="72"/>
  <c r="Q11" i="72"/>
  <c r="K14" i="72"/>
  <c r="K15" i="72" s="1"/>
  <c r="K16" i="72" s="1"/>
  <c r="L14" i="72"/>
  <c r="L15" i="72" s="1"/>
  <c r="L16" i="72" s="1"/>
  <c r="M14" i="72"/>
  <c r="M15" i="72" s="1"/>
  <c r="M16" i="72" s="1"/>
  <c r="N14" i="72"/>
  <c r="N15" i="72" s="1"/>
  <c r="N16" i="72" s="1"/>
  <c r="O14" i="72"/>
  <c r="O15" i="72" s="1"/>
  <c r="O16" i="72" s="1"/>
  <c r="P14" i="72"/>
  <c r="P15" i="72" s="1"/>
  <c r="P16" i="72" s="1"/>
  <c r="Q14" i="72"/>
  <c r="Q15" i="72" s="1"/>
  <c r="Q16" i="72" s="1"/>
  <c r="K20" i="72"/>
  <c r="K21" i="72" s="1"/>
  <c r="K22" i="72" s="1"/>
  <c r="L20" i="72"/>
  <c r="L21" i="72" s="1"/>
  <c r="L22" i="72" s="1"/>
  <c r="M20" i="72"/>
  <c r="M21" i="72" s="1"/>
  <c r="M22" i="72" s="1"/>
  <c r="N20" i="72"/>
  <c r="N21" i="72" s="1"/>
  <c r="N22" i="72" s="1"/>
  <c r="O20" i="72"/>
  <c r="O21" i="72" s="1"/>
  <c r="O22" i="72" s="1"/>
  <c r="P20" i="72"/>
  <c r="P21" i="72" s="1"/>
  <c r="P22" i="72" s="1"/>
  <c r="Q20" i="72"/>
  <c r="Q21" i="72"/>
  <c r="Q22" i="72" s="1"/>
  <c r="K26" i="72"/>
  <c r="K27" i="72" s="1"/>
  <c r="K28" i="72" s="1"/>
  <c r="L26" i="72"/>
  <c r="L27" i="72" s="1"/>
  <c r="L28" i="72" s="1"/>
  <c r="M26" i="72"/>
  <c r="M27" i="72" s="1"/>
  <c r="M28" i="72" s="1"/>
  <c r="N26" i="72"/>
  <c r="O26" i="72"/>
  <c r="O27" i="72" s="1"/>
  <c r="O28" i="72" s="1"/>
  <c r="P26" i="72"/>
  <c r="P27" i="72" s="1"/>
  <c r="P28" i="72" s="1"/>
  <c r="Q26" i="72"/>
  <c r="Q27" i="72" s="1"/>
  <c r="Q28" i="72" s="1"/>
  <c r="N27" i="72"/>
  <c r="N28" i="72" s="1"/>
  <c r="K32" i="72"/>
  <c r="K33" i="72" s="1"/>
  <c r="K34" i="72" s="1"/>
  <c r="L32" i="72"/>
  <c r="L33" i="72" s="1"/>
  <c r="L34" i="72" s="1"/>
  <c r="M32" i="72"/>
  <c r="M33" i="72" s="1"/>
  <c r="M34" i="72" s="1"/>
  <c r="N32" i="72"/>
  <c r="O32" i="72"/>
  <c r="O33" i="72" s="1"/>
  <c r="O34" i="72" s="1"/>
  <c r="P32" i="72"/>
  <c r="P33" i="72" s="1"/>
  <c r="P34" i="72" s="1"/>
  <c r="Q32" i="72"/>
  <c r="Q33" i="72" s="1"/>
  <c r="Q34" i="72" s="1"/>
  <c r="N33" i="72"/>
  <c r="N34" i="72" s="1"/>
  <c r="I11" i="72"/>
  <c r="J11" i="72"/>
  <c r="R11" i="72"/>
  <c r="S11" i="72"/>
  <c r="T11" i="72"/>
  <c r="U11" i="72"/>
  <c r="V11" i="72"/>
  <c r="I14" i="72"/>
  <c r="I15" i="72" s="1"/>
  <c r="I16" i="72" s="1"/>
  <c r="J14" i="72"/>
  <c r="J15" i="72" s="1"/>
  <c r="J16" i="72" s="1"/>
  <c r="R14" i="72"/>
  <c r="R15" i="72" s="1"/>
  <c r="R16" i="72" s="1"/>
  <c r="S14" i="72"/>
  <c r="S15" i="72" s="1"/>
  <c r="S16" i="72" s="1"/>
  <c r="T14" i="72"/>
  <c r="T15" i="72" s="1"/>
  <c r="T16" i="72" s="1"/>
  <c r="U14" i="72"/>
  <c r="U15" i="72" s="1"/>
  <c r="U16" i="72" s="1"/>
  <c r="V14" i="72"/>
  <c r="V15" i="72" s="1"/>
  <c r="V16" i="72" s="1"/>
  <c r="I20" i="72"/>
  <c r="I21" i="72" s="1"/>
  <c r="I22" i="72" s="1"/>
  <c r="J20" i="72"/>
  <c r="J21" i="72" s="1"/>
  <c r="J22" i="72" s="1"/>
  <c r="R20" i="72"/>
  <c r="R21" i="72" s="1"/>
  <c r="R22" i="72" s="1"/>
  <c r="S20" i="72"/>
  <c r="S21" i="72" s="1"/>
  <c r="S22" i="72" s="1"/>
  <c r="T20" i="72"/>
  <c r="T21" i="72" s="1"/>
  <c r="T22" i="72" s="1"/>
  <c r="U20" i="72"/>
  <c r="U21" i="72" s="1"/>
  <c r="U22" i="72" s="1"/>
  <c r="V20" i="72"/>
  <c r="V21" i="72" s="1"/>
  <c r="V22" i="72" s="1"/>
  <c r="I26" i="72"/>
  <c r="I27" i="72" s="1"/>
  <c r="I28" i="72" s="1"/>
  <c r="J26" i="72"/>
  <c r="J27" i="72" s="1"/>
  <c r="J28" i="72" s="1"/>
  <c r="R26" i="72"/>
  <c r="R27" i="72" s="1"/>
  <c r="R28" i="72" s="1"/>
  <c r="S26" i="72"/>
  <c r="S27" i="72" s="1"/>
  <c r="S28" i="72" s="1"/>
  <c r="T26" i="72"/>
  <c r="T27" i="72" s="1"/>
  <c r="T28" i="72" s="1"/>
  <c r="U26" i="72"/>
  <c r="U27" i="72" s="1"/>
  <c r="U28" i="72" s="1"/>
  <c r="V26" i="72"/>
  <c r="V27" i="72" s="1"/>
  <c r="V28" i="72" s="1"/>
  <c r="I32" i="72"/>
  <c r="I33" i="72" s="1"/>
  <c r="I34" i="72" s="1"/>
  <c r="J32" i="72"/>
  <c r="J33" i="72" s="1"/>
  <c r="J34" i="72" s="1"/>
  <c r="R32" i="72"/>
  <c r="R33" i="72" s="1"/>
  <c r="R34" i="72" s="1"/>
  <c r="S32" i="72"/>
  <c r="S33" i="72" s="1"/>
  <c r="S34" i="72" s="1"/>
  <c r="T32" i="72"/>
  <c r="T33" i="72" s="1"/>
  <c r="T34" i="72" s="1"/>
  <c r="U32" i="72"/>
  <c r="U33" i="72" s="1"/>
  <c r="U34" i="72" s="1"/>
  <c r="V32" i="72"/>
  <c r="V33" i="72" s="1"/>
  <c r="V34" i="72" s="1"/>
  <c r="H26" i="91"/>
  <c r="H7" i="91" s="1"/>
  <c r="H8" i="91" s="1"/>
  <c r="H9" i="91" s="1"/>
  <c r="I26" i="91"/>
  <c r="I7" i="91" s="1"/>
  <c r="I8" i="91" s="1"/>
  <c r="I9" i="91" s="1"/>
  <c r="J26" i="91"/>
  <c r="J7" i="91" s="1"/>
  <c r="J8" i="91" s="1"/>
  <c r="J9" i="91" s="1"/>
  <c r="K26" i="91"/>
  <c r="L26" i="91"/>
  <c r="L7" i="91" s="1"/>
  <c r="L8" i="91" s="1"/>
  <c r="L9" i="91" s="1"/>
  <c r="M26" i="91"/>
  <c r="M7" i="91" s="1"/>
  <c r="M8" i="91" s="1"/>
  <c r="M9" i="91" s="1"/>
  <c r="N26" i="91"/>
  <c r="N7" i="91" s="1"/>
  <c r="N8" i="91" s="1"/>
  <c r="N9" i="91" s="1"/>
  <c r="O26" i="91"/>
  <c r="O7" i="91" s="1"/>
  <c r="O8" i="91" s="1"/>
  <c r="O9" i="91" s="1"/>
  <c r="P26" i="91"/>
  <c r="P7" i="91" s="1"/>
  <c r="P8" i="91" s="1"/>
  <c r="P9" i="91" s="1"/>
  <c r="Q26" i="91"/>
  <c r="Q7" i="91" s="1"/>
  <c r="Q8" i="91" s="1"/>
  <c r="Q9" i="91" s="1"/>
  <c r="R26" i="91"/>
  <c r="S26" i="91"/>
  <c r="T26" i="91"/>
  <c r="U26" i="91"/>
  <c r="U7" i="91" s="1"/>
  <c r="U8" i="91" s="1"/>
  <c r="U9" i="91" s="1"/>
  <c r="G26" i="91"/>
  <c r="G7" i="91" s="1"/>
  <c r="K7" i="91"/>
  <c r="K8" i="91" s="1"/>
  <c r="K9" i="91" s="1"/>
  <c r="G14" i="89"/>
  <c r="H14" i="89"/>
  <c r="I14" i="89"/>
  <c r="J14" i="89"/>
  <c r="K14" i="89"/>
  <c r="L14" i="89"/>
  <c r="M14" i="89"/>
  <c r="N14" i="89"/>
  <c r="O14" i="89"/>
  <c r="P14" i="89"/>
  <c r="J61" i="87"/>
  <c r="K61" i="87"/>
  <c r="L61" i="87"/>
  <c r="M61" i="87"/>
  <c r="N61" i="87"/>
  <c r="O61" i="87"/>
  <c r="P61" i="87"/>
  <c r="Q61" i="87"/>
  <c r="R61" i="87"/>
  <c r="S61" i="87"/>
  <c r="T61" i="87"/>
  <c r="U61" i="87"/>
  <c r="V61" i="87"/>
  <c r="W61" i="87"/>
  <c r="AG61" i="87"/>
  <c r="AH61" i="87"/>
  <c r="AI61" i="87"/>
  <c r="AJ61" i="87"/>
  <c r="AK61" i="87"/>
  <c r="AL61" i="87"/>
  <c r="AB53" i="87"/>
  <c r="AC53" i="87"/>
  <c r="AD53" i="87"/>
  <c r="AE53" i="87"/>
  <c r="AF53" i="87"/>
  <c r="AG53" i="87"/>
  <c r="AH53" i="87"/>
  <c r="AI53" i="87"/>
  <c r="K53" i="87"/>
  <c r="L53" i="87"/>
  <c r="M53" i="87"/>
  <c r="N53" i="87"/>
  <c r="O53" i="87"/>
  <c r="P53" i="87"/>
  <c r="Q53" i="87"/>
  <c r="R53" i="87"/>
  <c r="S53" i="87"/>
  <c r="T53" i="87"/>
  <c r="U53" i="87"/>
  <c r="J53" i="87"/>
  <c r="K10" i="87"/>
  <c r="L10" i="87"/>
  <c r="M10" i="87"/>
  <c r="N10" i="87"/>
  <c r="O10" i="87"/>
  <c r="P10" i="87"/>
  <c r="Q10" i="87"/>
  <c r="R10" i="87"/>
  <c r="S10" i="87"/>
  <c r="T10" i="87"/>
  <c r="U10" i="87"/>
  <c r="V10" i="87"/>
  <c r="W10" i="87"/>
  <c r="X10" i="87"/>
  <c r="Y10" i="87"/>
  <c r="Z10" i="87"/>
  <c r="AA10" i="87"/>
  <c r="AB10" i="87"/>
  <c r="AC10" i="87"/>
  <c r="AD10" i="87"/>
  <c r="AE10" i="87"/>
  <c r="AF10" i="87"/>
  <c r="AG10" i="87"/>
  <c r="AH10" i="87"/>
  <c r="AI10" i="87"/>
  <c r="AJ10" i="87"/>
  <c r="AK10" i="87"/>
  <c r="AL10" i="87"/>
  <c r="AM10" i="87"/>
  <c r="K14" i="87"/>
  <c r="L14" i="87"/>
  <c r="M14" i="87"/>
  <c r="N14" i="87"/>
  <c r="O14" i="87"/>
  <c r="P14" i="87"/>
  <c r="Q14" i="87"/>
  <c r="R14" i="87"/>
  <c r="S14" i="87"/>
  <c r="T14" i="87"/>
  <c r="U14" i="87"/>
  <c r="V14" i="87"/>
  <c r="W14" i="87"/>
  <c r="X14" i="87"/>
  <c r="Y14" i="87"/>
  <c r="Z14" i="87"/>
  <c r="AA14" i="87"/>
  <c r="AB14" i="87"/>
  <c r="AC14" i="87"/>
  <c r="AD14" i="87"/>
  <c r="AE14" i="87"/>
  <c r="AF14" i="87"/>
  <c r="AG14" i="87"/>
  <c r="AH14" i="87"/>
  <c r="AI14" i="87"/>
  <c r="AJ14" i="87"/>
  <c r="AK14" i="87"/>
  <c r="AL14" i="87"/>
  <c r="AM14" i="87"/>
  <c r="K17" i="87"/>
  <c r="K16" i="87" s="1"/>
  <c r="L17" i="87"/>
  <c r="L16" i="87" s="1"/>
  <c r="M17" i="87"/>
  <c r="M16" i="87" s="1"/>
  <c r="N17" i="87"/>
  <c r="N16" i="87" s="1"/>
  <c r="O17" i="87"/>
  <c r="O16" i="87" s="1"/>
  <c r="P17" i="87"/>
  <c r="P16" i="87" s="1"/>
  <c r="Q17" i="87"/>
  <c r="Q16" i="87" s="1"/>
  <c r="R17" i="87"/>
  <c r="R16" i="87" s="1"/>
  <c r="S17" i="87"/>
  <c r="S16" i="87" s="1"/>
  <c r="T17" i="87"/>
  <c r="T16" i="87" s="1"/>
  <c r="U17" i="87"/>
  <c r="U16" i="87" s="1"/>
  <c r="V17" i="87"/>
  <c r="V16" i="87" s="1"/>
  <c r="W17" i="87"/>
  <c r="W16" i="87" s="1"/>
  <c r="X17" i="87"/>
  <c r="X16" i="87" s="1"/>
  <c r="Y17" i="87"/>
  <c r="Y16" i="87" s="1"/>
  <c r="Z17" i="87"/>
  <c r="Z16" i="87" s="1"/>
  <c r="AA17" i="87"/>
  <c r="AA16" i="87" s="1"/>
  <c r="AB17" i="87"/>
  <c r="AB16" i="87" s="1"/>
  <c r="AC17" i="87"/>
  <c r="AC16" i="87" s="1"/>
  <c r="AD17" i="87"/>
  <c r="AD16" i="87" s="1"/>
  <c r="AE17" i="87"/>
  <c r="AE16" i="87" s="1"/>
  <c r="AF17" i="87"/>
  <c r="AF16" i="87" s="1"/>
  <c r="AG17" i="87"/>
  <c r="AG16" i="87" s="1"/>
  <c r="AH17" i="87"/>
  <c r="AH16" i="87" s="1"/>
  <c r="AI17" i="87"/>
  <c r="AI16" i="87" s="1"/>
  <c r="AJ17" i="87"/>
  <c r="AJ16" i="87" s="1"/>
  <c r="AK17" i="87"/>
  <c r="AK16" i="87" s="1"/>
  <c r="AL17" i="87"/>
  <c r="AL16" i="87" s="1"/>
  <c r="AM17" i="87"/>
  <c r="AM16" i="87" s="1"/>
  <c r="K22" i="87"/>
  <c r="K25" i="87" s="1"/>
  <c r="L22" i="87"/>
  <c r="M22" i="87"/>
  <c r="N22" i="87"/>
  <c r="O22" i="87"/>
  <c r="O25" i="87" s="1"/>
  <c r="P22" i="87"/>
  <c r="P25" i="87" s="1"/>
  <c r="Q22" i="87"/>
  <c r="Q25" i="87" s="1"/>
  <c r="R22" i="87"/>
  <c r="R25" i="87" s="1"/>
  <c r="S22" i="87"/>
  <c r="S25" i="87" s="1"/>
  <c r="T22" i="87"/>
  <c r="T25" i="87" s="1"/>
  <c r="U22" i="87"/>
  <c r="U25" i="87" s="1"/>
  <c r="V22" i="87"/>
  <c r="V25" i="87" s="1"/>
  <c r="W22" i="87"/>
  <c r="W25" i="87" s="1"/>
  <c r="X22" i="87"/>
  <c r="X25" i="87" s="1"/>
  <c r="Y22" i="87"/>
  <c r="Y25" i="87" s="1"/>
  <c r="Z22" i="87"/>
  <c r="Z25" i="87" s="1"/>
  <c r="AA22" i="87"/>
  <c r="AA25" i="87" s="1"/>
  <c r="AB22" i="87"/>
  <c r="AC22" i="87"/>
  <c r="AC25" i="87" s="1"/>
  <c r="AD22" i="87"/>
  <c r="AD25" i="87" s="1"/>
  <c r="AE22" i="87"/>
  <c r="AE25" i="87" s="1"/>
  <c r="AF22" i="87"/>
  <c r="AF25" i="87" s="1"/>
  <c r="AG22" i="87"/>
  <c r="AH22" i="87"/>
  <c r="AH25" i="87" s="1"/>
  <c r="AI22" i="87"/>
  <c r="AI25" i="87" s="1"/>
  <c r="AJ22" i="87"/>
  <c r="AJ25" i="87" s="1"/>
  <c r="AK22" i="87"/>
  <c r="AK25" i="87" s="1"/>
  <c r="AL22" i="87"/>
  <c r="AL25" i="87" s="1"/>
  <c r="AM22" i="87"/>
  <c r="AM25" i="87" s="1"/>
  <c r="L25" i="87"/>
  <c r="M25" i="87"/>
  <c r="N25" i="87"/>
  <c r="AB25" i="87"/>
  <c r="AG25" i="87"/>
  <c r="K27" i="87"/>
  <c r="L27" i="87"/>
  <c r="M27" i="87"/>
  <c r="N27" i="87"/>
  <c r="O27" i="87"/>
  <c r="P27" i="87"/>
  <c r="Q27" i="87"/>
  <c r="R27" i="87"/>
  <c r="S27" i="87"/>
  <c r="T27" i="87"/>
  <c r="U27" i="87"/>
  <c r="V27" i="87"/>
  <c r="W27" i="87"/>
  <c r="X27" i="87"/>
  <c r="Y27" i="87"/>
  <c r="Z27" i="87"/>
  <c r="AA27" i="87"/>
  <c r="AB27" i="87"/>
  <c r="AC27" i="87"/>
  <c r="AD27" i="87"/>
  <c r="AE27" i="87"/>
  <c r="AF27" i="87"/>
  <c r="AG27" i="87"/>
  <c r="AH27" i="87"/>
  <c r="AI27" i="87"/>
  <c r="AJ27" i="87"/>
  <c r="AK27" i="87"/>
  <c r="AL27" i="87"/>
  <c r="AM27" i="87"/>
  <c r="H14" i="87"/>
  <c r="G10" i="87"/>
  <c r="I61" i="87"/>
  <c r="AM61" i="87"/>
  <c r="AF61" i="87"/>
  <c r="AE61" i="87"/>
  <c r="AD61" i="87"/>
  <c r="AC61" i="87"/>
  <c r="AB61" i="87"/>
  <c r="AA61" i="87"/>
  <c r="Z61" i="87"/>
  <c r="Y61" i="87"/>
  <c r="X61" i="87"/>
  <c r="H61" i="87"/>
  <c r="G61" i="87"/>
  <c r="F61" i="87"/>
  <c r="N35" i="72" l="1"/>
  <c r="O35" i="72"/>
  <c r="K35" i="72"/>
  <c r="T35" i="72"/>
  <c r="L35" i="72"/>
  <c r="M35" i="72"/>
  <c r="Q35" i="72"/>
  <c r="P35" i="72"/>
  <c r="U35" i="72"/>
  <c r="V35" i="72"/>
  <c r="R35" i="72"/>
  <c r="I35" i="72"/>
  <c r="S35" i="72"/>
  <c r="J35" i="72"/>
  <c r="AK9" i="87"/>
  <c r="AK8" i="87" s="1"/>
  <c r="AK21" i="87" s="1"/>
  <c r="AK26" i="87" s="1"/>
  <c r="AK30" i="87" s="1"/>
  <c r="AG9" i="87"/>
  <c r="AG8" i="87" s="1"/>
  <c r="AG21" i="87" s="1"/>
  <c r="AG26" i="87" s="1"/>
  <c r="AG30" i="87" s="1"/>
  <c r="AC9" i="87"/>
  <c r="AC8" i="87" s="1"/>
  <c r="AC21" i="87" s="1"/>
  <c r="AC26" i="87" s="1"/>
  <c r="AC30" i="87" s="1"/>
  <c r="Y9" i="87"/>
  <c r="Y8" i="87" s="1"/>
  <c r="U9" i="87"/>
  <c r="U8" i="87" s="1"/>
  <c r="U21" i="87" s="1"/>
  <c r="U26" i="87" s="1"/>
  <c r="U30" i="87" s="1"/>
  <c r="Q9" i="87"/>
  <c r="Q8" i="87" s="1"/>
  <c r="Q21" i="87" s="1"/>
  <c r="Q26" i="87" s="1"/>
  <c r="Q30" i="87" s="1"/>
  <c r="M9" i="87"/>
  <c r="M8" i="87" s="1"/>
  <c r="M21" i="87" s="1"/>
  <c r="M26" i="87" s="1"/>
  <c r="M30" i="87" s="1"/>
  <c r="AL9" i="87"/>
  <c r="AL8" i="87" s="1"/>
  <c r="AL21" i="87" s="1"/>
  <c r="AL26" i="87" s="1"/>
  <c r="AL30" i="87" s="1"/>
  <c r="AH9" i="87"/>
  <c r="AH8" i="87" s="1"/>
  <c r="AH21" i="87" s="1"/>
  <c r="AH26" i="87" s="1"/>
  <c r="AH30" i="87" s="1"/>
  <c r="AD9" i="87"/>
  <c r="AD8" i="87" s="1"/>
  <c r="AD21" i="87" s="1"/>
  <c r="AD26" i="87" s="1"/>
  <c r="AD30" i="87" s="1"/>
  <c r="Z9" i="87"/>
  <c r="Z8" i="87" s="1"/>
  <c r="Z21" i="87" s="1"/>
  <c r="Z26" i="87" s="1"/>
  <c r="Z30" i="87" s="1"/>
  <c r="V9" i="87"/>
  <c r="V8" i="87" s="1"/>
  <c r="R9" i="87"/>
  <c r="R8" i="87" s="1"/>
  <c r="R21" i="87" s="1"/>
  <c r="R26" i="87" s="1"/>
  <c r="R30" i="87" s="1"/>
  <c r="N9" i="87"/>
  <c r="N8" i="87" s="1"/>
  <c r="N21" i="87" s="1"/>
  <c r="N26" i="87" s="1"/>
  <c r="N30" i="87" s="1"/>
  <c r="AM9" i="87"/>
  <c r="AM8" i="87" s="1"/>
  <c r="AM21" i="87" s="1"/>
  <c r="AM26" i="87" s="1"/>
  <c r="AM30" i="87" s="1"/>
  <c r="AI9" i="87"/>
  <c r="AI8" i="87" s="1"/>
  <c r="AI21" i="87" s="1"/>
  <c r="AI26" i="87" s="1"/>
  <c r="AI30" i="87" s="1"/>
  <c r="AE9" i="87"/>
  <c r="AE8" i="87" s="1"/>
  <c r="AE21" i="87" s="1"/>
  <c r="AE26" i="87" s="1"/>
  <c r="AE30" i="87" s="1"/>
  <c r="AA9" i="87"/>
  <c r="AA8" i="87" s="1"/>
  <c r="AA21" i="87" s="1"/>
  <c r="AA26" i="87" s="1"/>
  <c r="AA30" i="87" s="1"/>
  <c r="W9" i="87"/>
  <c r="W8" i="87" s="1"/>
  <c r="W21" i="87" s="1"/>
  <c r="W26" i="87" s="1"/>
  <c r="W30" i="87" s="1"/>
  <c r="S9" i="87"/>
  <c r="S8" i="87" s="1"/>
  <c r="S21" i="87" s="1"/>
  <c r="S26" i="87" s="1"/>
  <c r="S30" i="87" s="1"/>
  <c r="O9" i="87"/>
  <c r="O8" i="87" s="1"/>
  <c r="O21" i="87" s="1"/>
  <c r="O26" i="87" s="1"/>
  <c r="O30" i="87" s="1"/>
  <c r="K9" i="87"/>
  <c r="K8" i="87" s="1"/>
  <c r="K21" i="87" s="1"/>
  <c r="K26" i="87" s="1"/>
  <c r="K30" i="87" s="1"/>
  <c r="AJ9" i="87"/>
  <c r="AJ8" i="87" s="1"/>
  <c r="AJ21" i="87" s="1"/>
  <c r="AJ26" i="87" s="1"/>
  <c r="AJ30" i="87" s="1"/>
  <c r="AF9" i="87"/>
  <c r="AF8" i="87" s="1"/>
  <c r="AF21" i="87" s="1"/>
  <c r="AF26" i="87" s="1"/>
  <c r="AF30" i="87" s="1"/>
  <c r="AB9" i="87"/>
  <c r="AB8" i="87" s="1"/>
  <c r="AB21" i="87" s="1"/>
  <c r="AB26" i="87" s="1"/>
  <c r="AB30" i="87" s="1"/>
  <c r="X9" i="87"/>
  <c r="X8" i="87" s="1"/>
  <c r="X21" i="87" s="1"/>
  <c r="X26" i="87" s="1"/>
  <c r="X30" i="87" s="1"/>
  <c r="T9" i="87"/>
  <c r="T8" i="87" s="1"/>
  <c r="T21" i="87" s="1"/>
  <c r="T26" i="87" s="1"/>
  <c r="T30" i="87" s="1"/>
  <c r="P9" i="87"/>
  <c r="P8" i="87" s="1"/>
  <c r="P21" i="87" s="1"/>
  <c r="P26" i="87" s="1"/>
  <c r="P30" i="87" s="1"/>
  <c r="L9" i="87"/>
  <c r="L8" i="87" s="1"/>
  <c r="L21" i="87" s="1"/>
  <c r="L26" i="87" s="1"/>
  <c r="L30" i="87" s="1"/>
  <c r="V21" i="87"/>
  <c r="V26" i="87" s="1"/>
  <c r="V30" i="87" s="1"/>
  <c r="Y21" i="87"/>
  <c r="Y26" i="87" s="1"/>
  <c r="Y30" i="87" s="1"/>
  <c r="I14" i="92" l="1"/>
  <c r="I12" i="92"/>
  <c r="I15" i="92" s="1"/>
  <c r="I17" i="92"/>
  <c r="I19" i="92"/>
  <c r="I20" i="92" l="1"/>
  <c r="T7" i="91"/>
  <c r="T8" i="91" s="1"/>
  <c r="T9" i="91" s="1"/>
  <c r="S7" i="91"/>
  <c r="S8" i="91" s="1"/>
  <c r="S9" i="91" s="1"/>
  <c r="R7" i="91"/>
  <c r="R8" i="91" s="1"/>
  <c r="R9" i="91" s="1"/>
  <c r="G9" i="90"/>
  <c r="T14" i="89"/>
  <c r="S14" i="89"/>
  <c r="R14" i="89"/>
  <c r="Q14" i="89"/>
  <c r="G16" i="88"/>
  <c r="AM53" i="87"/>
  <c r="AL53" i="87"/>
  <c r="AK53" i="87"/>
  <c r="AJ53" i="87"/>
  <c r="AA53" i="87"/>
  <c r="Z53" i="87"/>
  <c r="Y53" i="87"/>
  <c r="X53" i="87"/>
  <c r="W53" i="87"/>
  <c r="V53" i="87"/>
  <c r="J27" i="87"/>
  <c r="I27" i="87"/>
  <c r="H27" i="87"/>
  <c r="G27" i="87"/>
  <c r="F27" i="87"/>
  <c r="J22" i="87"/>
  <c r="J25" i="87" s="1"/>
  <c r="I22" i="87"/>
  <c r="I25" i="87" s="1"/>
  <c r="H22" i="87"/>
  <c r="H25" i="87" s="1"/>
  <c r="G22" i="87"/>
  <c r="G25" i="87" s="1"/>
  <c r="F22" i="87"/>
  <c r="F25" i="87" s="1"/>
  <c r="J17" i="87"/>
  <c r="J16" i="87" s="1"/>
  <c r="I17" i="87"/>
  <c r="I16" i="87" s="1"/>
  <c r="H17" i="87"/>
  <c r="H16" i="87" s="1"/>
  <c r="G17" i="87"/>
  <c r="G16" i="87" s="1"/>
  <c r="F17" i="87"/>
  <c r="J14" i="87"/>
  <c r="I14" i="87"/>
  <c r="G14" i="87"/>
  <c r="G9" i="87" s="1"/>
  <c r="G8" i="87" s="1"/>
  <c r="F14" i="87"/>
  <c r="J10" i="87"/>
  <c r="I10" i="87"/>
  <c r="H10" i="87"/>
  <c r="H9" i="87" s="1"/>
  <c r="F10" i="87"/>
  <c r="J24" i="51"/>
  <c r="K14" i="51"/>
  <c r="G15" i="51"/>
  <c r="J9" i="87" l="1"/>
  <c r="J8" i="87" s="1"/>
  <c r="J21" i="87" s="1"/>
  <c r="J26" i="87" s="1"/>
  <c r="J30" i="87" s="1"/>
  <c r="I54" i="87"/>
  <c r="G21" i="87"/>
  <c r="G26" i="87" s="1"/>
  <c r="G30" i="87" s="1"/>
  <c r="I9" i="87"/>
  <c r="I8" i="87" s="1"/>
  <c r="I21" i="87" s="1"/>
  <c r="I26" i="87" s="1"/>
  <c r="I30" i="87" s="1"/>
  <c r="F9" i="87"/>
  <c r="H8" i="87"/>
  <c r="H21" i="87" s="1"/>
  <c r="H26" i="87" s="1"/>
  <c r="H30" i="87" s="1"/>
  <c r="F16" i="87"/>
  <c r="G8" i="91"/>
  <c r="G9" i="91" s="1"/>
  <c r="F8" i="87" l="1"/>
  <c r="F21" i="87" s="1"/>
  <c r="F26" i="87" l="1"/>
  <c r="F30" i="87" l="1"/>
  <c r="K8" i="51" l="1"/>
  <c r="K23" i="51"/>
  <c r="H32" i="72" l="1"/>
  <c r="H33" i="72" s="1"/>
  <c r="H14" i="72"/>
  <c r="H15" i="72" s="1"/>
  <c r="H16" i="72" s="1"/>
  <c r="F13" i="23" l="1"/>
  <c r="G13" i="23"/>
  <c r="F8" i="76" l="1"/>
  <c r="H26" i="72"/>
  <c r="H27" i="72" s="1"/>
  <c r="H20" i="72"/>
  <c r="H11" i="72"/>
  <c r="K13" i="51"/>
  <c r="K22" i="51"/>
  <c r="J15" i="51"/>
  <c r="J25" i="51" s="1"/>
  <c r="K7" i="51"/>
  <c r="H21" i="72" l="1"/>
  <c r="H34" i="72"/>
  <c r="H22" i="72" l="1"/>
  <c r="H28" i="72"/>
  <c r="H35" i="72" l="1"/>
  <c r="I24" i="51" l="1"/>
  <c r="H24" i="51"/>
  <c r="G24" i="51"/>
  <c r="G25" i="51" s="1"/>
  <c r="K21" i="51"/>
  <c r="K20" i="51"/>
  <c r="K19" i="51"/>
  <c r="K18" i="51"/>
  <c r="K17" i="51"/>
  <c r="K16" i="51"/>
  <c r="K24" i="51" l="1"/>
  <c r="AH28" i="19"/>
  <c r="AH29" i="19" s="1"/>
  <c r="I15" i="51" l="1"/>
  <c r="I25" i="51" s="1"/>
  <c r="H15" i="51"/>
  <c r="H25" i="51" s="1"/>
  <c r="K12" i="51"/>
  <c r="K11" i="51"/>
  <c r="K10" i="51"/>
  <c r="K9" i="51"/>
  <c r="K15" i="51" l="1"/>
  <c r="K25" i="51" s="1"/>
  <c r="J26" i="51" s="1"/>
  <c r="H26" i="51"/>
  <c r="G26" i="51"/>
  <c r="K26" i="51" s="1"/>
  <c r="I26" i="51"/>
  <c r="AJ75" i="19" l="1"/>
  <c r="AJ71" i="19"/>
  <c r="AJ67" i="19"/>
  <c r="AJ24" i="19"/>
  <c r="AJ25" i="19"/>
  <c r="AJ27" i="19"/>
  <c r="AJ23" i="19"/>
  <c r="F28" i="19"/>
  <c r="AH76" i="19"/>
  <c r="AJ76" i="19" s="1"/>
  <c r="E21" i="19"/>
  <c r="E15" i="19"/>
  <c r="E22" i="19" s="1"/>
  <c r="E29" i="19" s="1"/>
  <c r="G23" i="23"/>
  <c r="F23" i="23"/>
  <c r="AJ28" i="19" l="1"/>
  <c r="F29" i="19"/>
  <c r="AJ29"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53" authorId="0" shapeId="0" xr:uid="{00000000-0006-0000-1000-000001000000}">
      <text>
        <r>
          <rPr>
            <b/>
            <sz val="9"/>
            <color indexed="81"/>
            <rFont val="ＭＳ Ｐゴシック"/>
            <family val="3"/>
            <charset val="128"/>
          </rPr>
          <t>SPCの最終的な払込資本金の額をマイナスで入力してください。</t>
        </r>
      </text>
    </comment>
  </commentList>
</comments>
</file>

<file path=xl/sharedStrings.xml><?xml version="1.0" encoding="utf-8"?>
<sst xmlns="http://schemas.openxmlformats.org/spreadsheetml/2006/main" count="2368" uniqueCount="1036">
  <si>
    <t>－</t>
    <phoneticPr fontId="9"/>
  </si>
  <si>
    <t>例</t>
    <rPh sb="0" eb="1">
      <t>レイ</t>
    </rPh>
    <phoneticPr fontId="9"/>
  </si>
  <si>
    <t>（Excel版）(1)</t>
    <rPh sb="6" eb="7">
      <t>バン</t>
    </rPh>
    <phoneticPr fontId="34"/>
  </si>
  <si>
    <t>NO.</t>
    <phoneticPr fontId="9"/>
  </si>
  <si>
    <t>様式NO.</t>
    <rPh sb="0" eb="2">
      <t>ヨウシキ</t>
    </rPh>
    <phoneticPr fontId="9"/>
  </si>
  <si>
    <t>名称</t>
    <rPh sb="0" eb="2">
      <t>メイショウ</t>
    </rPh>
    <phoneticPr fontId="9"/>
  </si>
  <si>
    <t>フォーム</t>
    <phoneticPr fontId="9"/>
  </si>
  <si>
    <t>WORD</t>
    <phoneticPr fontId="9"/>
  </si>
  <si>
    <t>EXCEL</t>
    <phoneticPr fontId="9"/>
  </si>
  <si>
    <t>○</t>
    <phoneticPr fontId="9"/>
  </si>
  <si>
    <t>○</t>
    <phoneticPr fontId="9"/>
  </si>
  <si>
    <t>様式第4号</t>
  </si>
  <si>
    <t>様式第5号</t>
  </si>
  <si>
    <t>様式第6号</t>
  </si>
  <si>
    <t>様式第7号</t>
  </si>
  <si>
    <t>様式第8号</t>
  </si>
  <si>
    <t>様式第9号</t>
  </si>
  <si>
    <t>様式第10号</t>
  </si>
  <si>
    <t>様式第13号</t>
  </si>
  <si>
    <t>様式第14号</t>
  </si>
  <si>
    <t>※ フォームの△は説明書きがあることを示す。○は様式自体を示す。</t>
    <rPh sb="9" eb="11">
      <t>セツメイ</t>
    </rPh>
    <rPh sb="11" eb="12">
      <t>ガ</t>
    </rPh>
    <rPh sb="19" eb="20">
      <t>シメ</t>
    </rPh>
    <rPh sb="24" eb="26">
      <t>ヨウシキ</t>
    </rPh>
    <rPh sb="26" eb="28">
      <t>ジタイ</t>
    </rPh>
    <rPh sb="29" eb="30">
      <t>シメ</t>
    </rPh>
    <phoneticPr fontId="9"/>
  </si>
  <si>
    <t>様式第1号</t>
    <rPh sb="0" eb="2">
      <t>ヨウシキ</t>
    </rPh>
    <rPh sb="2" eb="3">
      <t>ダイ</t>
    </rPh>
    <rPh sb="4" eb="5">
      <t>ゴウ</t>
    </rPh>
    <phoneticPr fontId="9"/>
  </si>
  <si>
    <t>入札説明書等に関する質問書</t>
    <rPh sb="0" eb="2">
      <t>ニュウサツ</t>
    </rPh>
    <rPh sb="2" eb="5">
      <t>セツメイショ</t>
    </rPh>
    <rPh sb="5" eb="6">
      <t>ナド</t>
    </rPh>
    <rPh sb="7" eb="8">
      <t>カン</t>
    </rPh>
    <rPh sb="10" eb="12">
      <t>シツモン</t>
    </rPh>
    <rPh sb="12" eb="13">
      <t>ショ</t>
    </rPh>
    <phoneticPr fontId="9"/>
  </si>
  <si>
    <t>平成　　年　　月　　日</t>
    <rPh sb="0" eb="1">
      <t>タイラ</t>
    </rPh>
    <rPh sb="1" eb="2">
      <t>シゲル</t>
    </rPh>
    <rPh sb="4" eb="5">
      <t>ネン</t>
    </rPh>
    <rPh sb="7" eb="8">
      <t>ガツ</t>
    </rPh>
    <rPh sb="10" eb="11">
      <t>ニチ</t>
    </rPh>
    <phoneticPr fontId="9"/>
  </si>
  <si>
    <t>質問者</t>
    <rPh sb="0" eb="3">
      <t>シツモンシャ</t>
    </rPh>
    <phoneticPr fontId="9"/>
  </si>
  <si>
    <t>会社名</t>
    <rPh sb="0" eb="2">
      <t>カイシャ</t>
    </rPh>
    <rPh sb="2" eb="3">
      <t>メイ</t>
    </rPh>
    <phoneticPr fontId="9"/>
  </si>
  <si>
    <t>所在地</t>
    <rPh sb="0" eb="3">
      <t>ショザイチ</t>
    </rPh>
    <phoneticPr fontId="9"/>
  </si>
  <si>
    <t>担当者</t>
    <rPh sb="0" eb="3">
      <t>タントウシャ</t>
    </rPh>
    <phoneticPr fontId="9"/>
  </si>
  <si>
    <t>氏名</t>
    <rPh sb="0" eb="2">
      <t>シメイ</t>
    </rPh>
    <phoneticPr fontId="9"/>
  </si>
  <si>
    <t>所属</t>
    <rPh sb="0" eb="2">
      <t>ショゾク</t>
    </rPh>
    <phoneticPr fontId="9"/>
  </si>
  <si>
    <t>電話</t>
    <rPh sb="0" eb="2">
      <t>デンワ</t>
    </rPh>
    <phoneticPr fontId="9"/>
  </si>
  <si>
    <t>電子メール</t>
    <rPh sb="0" eb="2">
      <t>デンシ</t>
    </rPh>
    <phoneticPr fontId="9"/>
  </si>
  <si>
    <t>入札説明書に対する質問</t>
    <phoneticPr fontId="9"/>
  </si>
  <si>
    <t>No.</t>
    <phoneticPr fontId="9"/>
  </si>
  <si>
    <t>頁</t>
    <rPh sb="0" eb="1">
      <t>ページ</t>
    </rPh>
    <phoneticPr fontId="9"/>
  </si>
  <si>
    <t>大項目</t>
    <rPh sb="0" eb="3">
      <t>ダイコウモク</t>
    </rPh>
    <phoneticPr fontId="9"/>
  </si>
  <si>
    <t>中項目</t>
    <rPh sb="0" eb="1">
      <t>チュウ</t>
    </rPh>
    <rPh sb="1" eb="3">
      <t>コウモク</t>
    </rPh>
    <phoneticPr fontId="9"/>
  </si>
  <si>
    <t>小項目</t>
    <rPh sb="0" eb="3">
      <t>ショウコウモク</t>
    </rPh>
    <phoneticPr fontId="9"/>
  </si>
  <si>
    <t>項目名</t>
    <rPh sb="0" eb="2">
      <t>コウモク</t>
    </rPh>
    <rPh sb="2" eb="3">
      <t>メイ</t>
    </rPh>
    <phoneticPr fontId="9"/>
  </si>
  <si>
    <t>質問の内容</t>
    <rPh sb="0" eb="2">
      <t>シツモン</t>
    </rPh>
    <rPh sb="3" eb="5">
      <t>ナイヨウ</t>
    </rPh>
    <phoneticPr fontId="9"/>
  </si>
  <si>
    <t>第2章</t>
    <rPh sb="0" eb="1">
      <t>ダイ</t>
    </rPh>
    <rPh sb="2" eb="3">
      <t>ショウ</t>
    </rPh>
    <phoneticPr fontId="9"/>
  </si>
  <si>
    <t>8</t>
    <phoneticPr fontId="9"/>
  </si>
  <si>
    <t>(2)</t>
    <phoneticPr fontId="9"/>
  </si>
  <si>
    <t>要求水準書に対する質問</t>
    <rPh sb="0" eb="2">
      <t>ヨウキュウ</t>
    </rPh>
    <rPh sb="2" eb="4">
      <t>スイジュン</t>
    </rPh>
    <rPh sb="4" eb="5">
      <t>ショ</t>
    </rPh>
    <rPh sb="6" eb="7">
      <t>タイ</t>
    </rPh>
    <rPh sb="9" eb="11">
      <t>シツモン</t>
    </rPh>
    <phoneticPr fontId="9"/>
  </si>
  <si>
    <t>落札者決定基準に対する質問</t>
    <phoneticPr fontId="9"/>
  </si>
  <si>
    <t>No.</t>
    <phoneticPr fontId="9"/>
  </si>
  <si>
    <t>様式集に対する質問</t>
    <phoneticPr fontId="9"/>
  </si>
  <si>
    <t>様式</t>
    <rPh sb="0" eb="2">
      <t>ヨウシキ</t>
    </rPh>
    <phoneticPr fontId="9"/>
  </si>
  <si>
    <t>1</t>
    <phoneticPr fontId="9"/>
  </si>
  <si>
    <t>条</t>
    <rPh sb="0" eb="1">
      <t>ジョウ</t>
    </rPh>
    <phoneticPr fontId="9"/>
  </si>
  <si>
    <t>項</t>
    <rPh sb="0" eb="1">
      <t>コウ</t>
    </rPh>
    <phoneticPr fontId="9"/>
  </si>
  <si>
    <t>号</t>
    <rPh sb="0" eb="1">
      <t>ゴウ</t>
    </rPh>
    <phoneticPr fontId="9"/>
  </si>
  <si>
    <t>目的</t>
    <rPh sb="0" eb="2">
      <t>モクテキ</t>
    </rPh>
    <phoneticPr fontId="9"/>
  </si>
  <si>
    <t>2</t>
    <phoneticPr fontId="9"/>
  </si>
  <si>
    <t>総則</t>
    <rPh sb="0" eb="2">
      <t>ソウソク</t>
    </rPh>
    <phoneticPr fontId="9"/>
  </si>
  <si>
    <t>※1</t>
    <phoneticPr fontId="9"/>
  </si>
  <si>
    <t>質問は、本様式１行につき１問とし、簡潔にまとめて記載すること。</t>
    <phoneticPr fontId="9"/>
  </si>
  <si>
    <t>※2</t>
    <phoneticPr fontId="9"/>
  </si>
  <si>
    <t>質問数に応じて行数を増やし、「Ｎｏ」の欄に通し番号を記入すること。</t>
    <phoneticPr fontId="9"/>
  </si>
  <si>
    <t>※3</t>
    <phoneticPr fontId="9"/>
  </si>
  <si>
    <t>項目の数字入力は半角を使用すること。</t>
    <phoneticPr fontId="9"/>
  </si>
  <si>
    <t>※4</t>
    <phoneticPr fontId="9"/>
  </si>
  <si>
    <t>対面的対話における確認事項</t>
    <rPh sb="0" eb="3">
      <t>タイメンテキ</t>
    </rPh>
    <rPh sb="3" eb="5">
      <t>タイワ</t>
    </rPh>
    <rPh sb="9" eb="11">
      <t>カクニン</t>
    </rPh>
    <rPh sb="11" eb="13">
      <t>ジコウ</t>
    </rPh>
    <phoneticPr fontId="9"/>
  </si>
  <si>
    <t>代表企業</t>
    <rPh sb="0" eb="2">
      <t>ダイヒョウ</t>
    </rPh>
    <rPh sb="2" eb="4">
      <t>キギョウ</t>
    </rPh>
    <phoneticPr fontId="9"/>
  </si>
  <si>
    <t>FAX</t>
    <phoneticPr fontId="9"/>
  </si>
  <si>
    <t>電子メール</t>
  </si>
  <si>
    <t>１．対面的対話における確認事項</t>
    <rPh sb="2" eb="5">
      <t>タイメンテキ</t>
    </rPh>
    <rPh sb="5" eb="7">
      <t>タイワ</t>
    </rPh>
    <rPh sb="11" eb="13">
      <t>カクニン</t>
    </rPh>
    <rPh sb="13" eb="15">
      <t>ジコウ</t>
    </rPh>
    <phoneticPr fontId="9"/>
  </si>
  <si>
    <t>書類名</t>
    <rPh sb="0" eb="2">
      <t>ショルイ</t>
    </rPh>
    <rPh sb="2" eb="3">
      <t>メイ</t>
    </rPh>
    <phoneticPr fontId="9"/>
  </si>
  <si>
    <t>質問内容</t>
    <rPh sb="0" eb="2">
      <t>シツモン</t>
    </rPh>
    <rPh sb="2" eb="4">
      <t>ナイヨウ</t>
    </rPh>
    <phoneticPr fontId="9"/>
  </si>
  <si>
    <t>※1</t>
    <phoneticPr fontId="9"/>
  </si>
  <si>
    <t>確認事項は、本様式１行につき１問とし、簡潔にまとめて記載すること。</t>
    <rPh sb="0" eb="2">
      <t>カクニン</t>
    </rPh>
    <rPh sb="2" eb="4">
      <t>ジコウ</t>
    </rPh>
    <phoneticPr fontId="9"/>
  </si>
  <si>
    <t>※2</t>
    <phoneticPr fontId="9"/>
  </si>
  <si>
    <t>確認事項数に応じて行数を増やし、対面的対話において取り上げたい優先順位の高いものから確認事項の上位に記述し、「No.」の欄に通し番号を記入すること。</t>
    <rPh sb="0" eb="2">
      <t>カクニン</t>
    </rPh>
    <rPh sb="2" eb="4">
      <t>ジコウ</t>
    </rPh>
    <rPh sb="16" eb="19">
      <t>タイメンテキ</t>
    </rPh>
    <rPh sb="19" eb="21">
      <t>タイワ</t>
    </rPh>
    <rPh sb="25" eb="26">
      <t>ト</t>
    </rPh>
    <rPh sb="27" eb="28">
      <t>ア</t>
    </rPh>
    <rPh sb="31" eb="33">
      <t>ユウセン</t>
    </rPh>
    <rPh sb="33" eb="35">
      <t>ジュンイ</t>
    </rPh>
    <rPh sb="36" eb="37">
      <t>タカ</t>
    </rPh>
    <rPh sb="42" eb="44">
      <t>カクニン</t>
    </rPh>
    <rPh sb="44" eb="46">
      <t>ジコウ</t>
    </rPh>
    <rPh sb="47" eb="49">
      <t>ジョウイ</t>
    </rPh>
    <rPh sb="50" eb="52">
      <t>キジュツ</t>
    </rPh>
    <phoneticPr fontId="9"/>
  </si>
  <si>
    <t>※3</t>
    <phoneticPr fontId="9"/>
  </si>
  <si>
    <t>項目の数字入力は半角を使用すること。</t>
    <phoneticPr fontId="9"/>
  </si>
  <si>
    <t>※4</t>
  </si>
  <si>
    <t>「項目名」欄には、項目名のついている項目で最下位のものの名称を記入すること。</t>
    <rPh sb="1" eb="3">
      <t>コウモク</t>
    </rPh>
    <rPh sb="3" eb="4">
      <t>メイ</t>
    </rPh>
    <rPh sb="5" eb="6">
      <t>ラン</t>
    </rPh>
    <rPh sb="9" eb="11">
      <t>コウモク</t>
    </rPh>
    <rPh sb="11" eb="12">
      <t>メイ</t>
    </rPh>
    <rPh sb="18" eb="20">
      <t>コウモク</t>
    </rPh>
    <rPh sb="21" eb="24">
      <t>サイカイ</t>
    </rPh>
    <rPh sb="28" eb="30">
      <t>メイショウ</t>
    </rPh>
    <rPh sb="31" eb="33">
      <t>キニュウ</t>
    </rPh>
    <phoneticPr fontId="9"/>
  </si>
  <si>
    <t>様式第13号-1</t>
    <rPh sb="0" eb="2">
      <t>ヨウシキ</t>
    </rPh>
    <rPh sb="2" eb="3">
      <t>ダイ</t>
    </rPh>
    <rPh sb="5" eb="6">
      <t>ゴウ</t>
    </rPh>
    <phoneticPr fontId="9"/>
  </si>
  <si>
    <t>3.</t>
  </si>
  <si>
    <t>機械設備工事</t>
  </si>
  <si>
    <t>4.</t>
  </si>
  <si>
    <t>5.</t>
  </si>
  <si>
    <t>6.</t>
  </si>
  <si>
    <t>7.</t>
  </si>
  <si>
    <t>8.</t>
  </si>
  <si>
    <t>※2</t>
  </si>
  <si>
    <t>※3</t>
  </si>
  <si>
    <t>受付グループ名：</t>
    <rPh sb="0" eb="2">
      <t>ウケツケ</t>
    </rPh>
    <rPh sb="6" eb="7">
      <t>メイ</t>
    </rPh>
    <phoneticPr fontId="9"/>
  </si>
  <si>
    <t>※4</t>
    <phoneticPr fontId="9"/>
  </si>
  <si>
    <t>合計</t>
    <rPh sb="0" eb="1">
      <t>ゴウ</t>
    </rPh>
    <rPh sb="1" eb="2">
      <t>ケイ</t>
    </rPh>
    <phoneticPr fontId="9"/>
  </si>
  <si>
    <t>※5</t>
  </si>
  <si>
    <t>※6</t>
  </si>
  <si>
    <t>小　計</t>
  </si>
  <si>
    <t>その他</t>
  </si>
  <si>
    <t>総　計</t>
  </si>
  <si>
    <t>基準値</t>
  </si>
  <si>
    <t>判定方法</t>
  </si>
  <si>
    <t>ばいじん</t>
  </si>
  <si>
    <t>ppm</t>
  </si>
  <si>
    <t>ダイオキシン類</t>
  </si>
  <si>
    <t>地域貢献の内容</t>
    <rPh sb="0" eb="2">
      <t>チイキ</t>
    </rPh>
    <rPh sb="2" eb="4">
      <t>コウケン</t>
    </rPh>
    <rPh sb="5" eb="7">
      <t>ナイヨウ</t>
    </rPh>
    <phoneticPr fontId="9"/>
  </si>
  <si>
    <t>合　計</t>
    <rPh sb="0" eb="1">
      <t>ゴウ</t>
    </rPh>
    <rPh sb="2" eb="3">
      <t>ケイ</t>
    </rPh>
    <phoneticPr fontId="9"/>
  </si>
  <si>
    <t>①地元企業への工事発注</t>
    <rPh sb="1" eb="3">
      <t>ジモト</t>
    </rPh>
    <rPh sb="3" eb="5">
      <t>キギョウ</t>
    </rPh>
    <rPh sb="7" eb="9">
      <t>コウジ</t>
    </rPh>
    <rPh sb="9" eb="11">
      <t>ハッチュウ</t>
    </rPh>
    <phoneticPr fontId="9"/>
  </si>
  <si>
    <t>○○発注（千円/年）</t>
    <rPh sb="2" eb="4">
      <t>ハッチュウ</t>
    </rPh>
    <rPh sb="5" eb="7">
      <t>センエン</t>
    </rPh>
    <rPh sb="8" eb="9">
      <t>ネン</t>
    </rPh>
    <phoneticPr fontId="9"/>
  </si>
  <si>
    <t>職種（雇用形態）</t>
    <rPh sb="0" eb="2">
      <t>ショクシュ</t>
    </rPh>
    <rPh sb="3" eb="5">
      <t>コヨウ</t>
    </rPh>
    <rPh sb="5" eb="7">
      <t>ケイタイ</t>
    </rPh>
    <phoneticPr fontId="9"/>
  </si>
  <si>
    <t>SPCの出資構成</t>
    <rPh sb="4" eb="6">
      <t>シュッシ</t>
    </rPh>
    <rPh sb="6" eb="8">
      <t>コウセイ</t>
    </rPh>
    <phoneticPr fontId="9"/>
  </si>
  <si>
    <t>出資者</t>
    <rPh sb="0" eb="2">
      <t>シュッシ</t>
    </rPh>
    <rPh sb="2" eb="3">
      <t>シャ</t>
    </rPh>
    <phoneticPr fontId="9"/>
  </si>
  <si>
    <t>出資金額</t>
    <rPh sb="0" eb="2">
      <t>シュッシ</t>
    </rPh>
    <rPh sb="2" eb="4">
      <t>キンガク</t>
    </rPh>
    <phoneticPr fontId="9"/>
  </si>
  <si>
    <t>出資比率</t>
    <rPh sb="0" eb="2">
      <t>シュッシ</t>
    </rPh>
    <rPh sb="2" eb="4">
      <t>ヒリツ</t>
    </rPh>
    <phoneticPr fontId="59"/>
  </si>
  <si>
    <t>出資者名</t>
    <rPh sb="0" eb="2">
      <t>シュッシ</t>
    </rPh>
    <rPh sb="2" eb="3">
      <t>シャ</t>
    </rPh>
    <rPh sb="3" eb="4">
      <t>メイ</t>
    </rPh>
    <phoneticPr fontId="9"/>
  </si>
  <si>
    <t>役割</t>
    <rPh sb="0" eb="2">
      <t>ヤクワリ</t>
    </rPh>
    <phoneticPr fontId="9"/>
  </si>
  <si>
    <t>（単位：円）</t>
    <rPh sb="1" eb="3">
      <t>タンイ</t>
    </rPh>
    <rPh sb="4" eb="5">
      <t>エン</t>
    </rPh>
    <phoneticPr fontId="9"/>
  </si>
  <si>
    <t>（単位：％）</t>
    <rPh sb="1" eb="3">
      <t>タンイ</t>
    </rPh>
    <phoneticPr fontId="59"/>
  </si>
  <si>
    <t>［　　　　　　　　　　］を行う者</t>
    <rPh sb="13" eb="14">
      <t>オコナ</t>
    </rPh>
    <rPh sb="15" eb="16">
      <t>モノ</t>
    </rPh>
    <phoneticPr fontId="9"/>
  </si>
  <si>
    <t>構成員</t>
    <rPh sb="0" eb="3">
      <t>コウセイイン</t>
    </rPh>
    <phoneticPr fontId="9"/>
  </si>
  <si>
    <t>副本では、出資者名を記入しないこと。</t>
    <rPh sb="0" eb="2">
      <t>フクホン</t>
    </rPh>
    <rPh sb="5" eb="7">
      <t>シュッシ</t>
    </rPh>
    <rPh sb="7" eb="8">
      <t>シャ</t>
    </rPh>
    <rPh sb="8" eb="9">
      <t>メイ</t>
    </rPh>
    <rPh sb="10" eb="12">
      <t>キニュウ</t>
    </rPh>
    <phoneticPr fontId="9"/>
  </si>
  <si>
    <t>記入欄が足りない場合は、適宜追加すること。</t>
    <rPh sb="0" eb="2">
      <t>キニュウ</t>
    </rPh>
    <rPh sb="2" eb="3">
      <t>ラン</t>
    </rPh>
    <rPh sb="4" eb="5">
      <t>タ</t>
    </rPh>
    <rPh sb="8" eb="10">
      <t>バアイ</t>
    </rPh>
    <rPh sb="12" eb="14">
      <t>テキギ</t>
    </rPh>
    <rPh sb="14" eb="16">
      <t>ツイカ</t>
    </rPh>
    <phoneticPr fontId="9"/>
  </si>
  <si>
    <t>入札参加者の構成員は必ず出資者とすること。</t>
    <rPh sb="0" eb="2">
      <t>ニュウサツ</t>
    </rPh>
    <rPh sb="2" eb="4">
      <t>サンカ</t>
    </rPh>
    <rPh sb="4" eb="5">
      <t>シャ</t>
    </rPh>
    <rPh sb="6" eb="8">
      <t>コウセイ</t>
    </rPh>
    <rPh sb="8" eb="9">
      <t>イン</t>
    </rPh>
    <rPh sb="10" eb="11">
      <t>カナラ</t>
    </rPh>
    <rPh sb="12" eb="14">
      <t>シュッシ</t>
    </rPh>
    <rPh sb="14" eb="15">
      <t>シャ</t>
    </rPh>
    <phoneticPr fontId="9"/>
  </si>
  <si>
    <t>保険名</t>
  </si>
  <si>
    <t>契約者</t>
  </si>
  <si>
    <t>被保険者</t>
  </si>
  <si>
    <t>保険期間</t>
  </si>
  <si>
    <t>保険概要</t>
  </si>
  <si>
    <t>１　運営事業者の設立当初</t>
    <rPh sb="2" eb="4">
      <t>ウンエイ</t>
    </rPh>
    <rPh sb="4" eb="7">
      <t>ジギョウシャ</t>
    </rPh>
    <rPh sb="8" eb="10">
      <t>セツリツ</t>
    </rPh>
    <rPh sb="10" eb="12">
      <t>トウショ</t>
    </rPh>
    <phoneticPr fontId="9"/>
  </si>
  <si>
    <t>※7</t>
  </si>
  <si>
    <t>（単位：千円）</t>
    <rPh sb="1" eb="3">
      <t>タンイ</t>
    </rPh>
    <rPh sb="4" eb="6">
      <t>センエン</t>
    </rPh>
    <phoneticPr fontId="7"/>
  </si>
  <si>
    <t>番号</t>
    <rPh sb="0" eb="2">
      <t>バンゴウ</t>
    </rPh>
    <phoneticPr fontId="7"/>
  </si>
  <si>
    <t>予備
有無</t>
    <rPh sb="0" eb="2">
      <t>ヨビ</t>
    </rPh>
    <rPh sb="3" eb="5">
      <t>ウム</t>
    </rPh>
    <phoneticPr fontId="7"/>
  </si>
  <si>
    <t>重要度</t>
    <rPh sb="0" eb="3">
      <t>ジュウヨウド</t>
    </rPh>
    <phoneticPr fontId="7"/>
  </si>
  <si>
    <t>保全方法</t>
    <rPh sb="0" eb="2">
      <t>ホゼン</t>
    </rPh>
    <rPh sb="2" eb="4">
      <t>ホウホウ</t>
    </rPh>
    <phoneticPr fontId="7"/>
  </si>
  <si>
    <t>管理</t>
    <rPh sb="0" eb="2">
      <t>カンリ</t>
    </rPh>
    <phoneticPr fontId="7"/>
  </si>
  <si>
    <t>目標耐用年数</t>
    <rPh sb="0" eb="2">
      <t>モクヒョウ</t>
    </rPh>
    <rPh sb="2" eb="4">
      <t>タイヨウ</t>
    </rPh>
    <rPh sb="4" eb="6">
      <t>ネンスウ</t>
    </rPh>
    <phoneticPr fontId="7"/>
  </si>
  <si>
    <t>整備スケジュール</t>
    <rPh sb="0" eb="2">
      <t>セイビ</t>
    </rPh>
    <phoneticPr fontId="7"/>
  </si>
  <si>
    <t>診断項目</t>
    <rPh sb="0" eb="2">
      <t>シンダン</t>
    </rPh>
    <rPh sb="2" eb="4">
      <t>コウモク</t>
    </rPh>
    <phoneticPr fontId="7"/>
  </si>
  <si>
    <t>評価方法</t>
    <rPh sb="0" eb="2">
      <t>ヒョウカ</t>
    </rPh>
    <rPh sb="2" eb="4">
      <t>ホウホウ</t>
    </rPh>
    <phoneticPr fontId="7"/>
  </si>
  <si>
    <t>管理値</t>
    <rPh sb="0" eb="2">
      <t>カンリ</t>
    </rPh>
    <rPh sb="2" eb="3">
      <t>チ</t>
    </rPh>
    <phoneticPr fontId="7"/>
  </si>
  <si>
    <t>診断頻度</t>
    <rPh sb="0" eb="2">
      <t>シンダン</t>
    </rPh>
    <rPh sb="2" eb="4">
      <t>ヒンド</t>
    </rPh>
    <phoneticPr fontId="7"/>
  </si>
  <si>
    <t>1年目</t>
    <rPh sb="1" eb="3">
      <t>ネンメ</t>
    </rPh>
    <phoneticPr fontId="7"/>
  </si>
  <si>
    <t>2年目</t>
    <rPh sb="1" eb="3">
      <t>ネンメ</t>
    </rPh>
    <phoneticPr fontId="7"/>
  </si>
  <si>
    <t>3年目</t>
    <rPh sb="1" eb="3">
      <t>ネンメ</t>
    </rPh>
    <phoneticPr fontId="7"/>
  </si>
  <si>
    <t>4年目</t>
    <rPh sb="1" eb="3">
      <t>ネンメ</t>
    </rPh>
    <phoneticPr fontId="7"/>
  </si>
  <si>
    <t>5年目</t>
    <rPh sb="1" eb="3">
      <t>ネンメ</t>
    </rPh>
    <phoneticPr fontId="7"/>
  </si>
  <si>
    <t>6年目</t>
    <rPh sb="1" eb="3">
      <t>ネンメ</t>
    </rPh>
    <phoneticPr fontId="7"/>
  </si>
  <si>
    <t>7年目</t>
    <rPh sb="1" eb="3">
      <t>ネンメ</t>
    </rPh>
    <phoneticPr fontId="7"/>
  </si>
  <si>
    <t>8年目</t>
    <rPh sb="1" eb="3">
      <t>ネンメ</t>
    </rPh>
    <phoneticPr fontId="7"/>
  </si>
  <si>
    <t>9年目</t>
    <rPh sb="1" eb="3">
      <t>ネンメ</t>
    </rPh>
    <phoneticPr fontId="7"/>
  </si>
  <si>
    <t>10年目</t>
    <rPh sb="2" eb="4">
      <t>ネンメ</t>
    </rPh>
    <phoneticPr fontId="7"/>
  </si>
  <si>
    <t>11年目</t>
    <rPh sb="2" eb="4">
      <t>ネンメ</t>
    </rPh>
    <phoneticPr fontId="7"/>
  </si>
  <si>
    <t>12年目</t>
    <rPh sb="2" eb="4">
      <t>ネンメ</t>
    </rPh>
    <phoneticPr fontId="7"/>
  </si>
  <si>
    <t>13年目</t>
    <rPh sb="2" eb="4">
      <t>ネンメ</t>
    </rPh>
    <phoneticPr fontId="7"/>
  </si>
  <si>
    <t>14年目</t>
    <rPh sb="2" eb="4">
      <t>ネンメ</t>
    </rPh>
    <phoneticPr fontId="7"/>
  </si>
  <si>
    <t>15年目</t>
    <rPh sb="2" eb="4">
      <t>ネンメ</t>
    </rPh>
    <phoneticPr fontId="7"/>
  </si>
  <si>
    <t>16年目</t>
    <rPh sb="2" eb="4">
      <t>ネンメ</t>
    </rPh>
    <phoneticPr fontId="7"/>
  </si>
  <si>
    <t>17年目</t>
    <rPh sb="2" eb="4">
      <t>ネンメ</t>
    </rPh>
    <phoneticPr fontId="7"/>
  </si>
  <si>
    <t>18年目</t>
    <rPh sb="2" eb="4">
      <t>ネンメ</t>
    </rPh>
    <phoneticPr fontId="7"/>
  </si>
  <si>
    <t>19年目</t>
    <rPh sb="2" eb="4">
      <t>ネンメ</t>
    </rPh>
    <phoneticPr fontId="7"/>
  </si>
  <si>
    <t>20年目</t>
    <rPh sb="2" eb="4">
      <t>ネンメ</t>
    </rPh>
    <phoneticPr fontId="7"/>
  </si>
  <si>
    <t>受入供給設備</t>
    <rPh sb="0" eb="2">
      <t>ウケイレ</t>
    </rPh>
    <rPh sb="2" eb="6">
      <t>キョウキュウセツビ</t>
    </rPh>
    <phoneticPr fontId="7"/>
  </si>
  <si>
    <t>燃焼ガス冷却
設備</t>
    <rPh sb="0" eb="2">
      <t>ネンショウ</t>
    </rPh>
    <rPh sb="4" eb="6">
      <t>レイキャク</t>
    </rPh>
    <rPh sb="7" eb="9">
      <t>セツビ</t>
    </rPh>
    <phoneticPr fontId="7"/>
  </si>
  <si>
    <t xml:space="preserve">排ガス処理設備 </t>
    <rPh sb="0" eb="1">
      <t>ハイ</t>
    </rPh>
    <rPh sb="3" eb="5">
      <t>ショリ</t>
    </rPh>
    <rPh sb="5" eb="7">
      <t>セツビ</t>
    </rPh>
    <phoneticPr fontId="7"/>
  </si>
  <si>
    <t>通風設備</t>
    <rPh sb="0" eb="2">
      <t>ツウフウ</t>
    </rPh>
    <rPh sb="2" eb="4">
      <t>セツビ</t>
    </rPh>
    <phoneticPr fontId="7"/>
  </si>
  <si>
    <t>　　　2．作成に当たり「廃棄物処理施設長寿命化計画作成の手引き（ごみ焼却施設編）/平成２２年３月/環境省」を参考とすること。</t>
    <rPh sb="5" eb="7">
      <t>サクセイ</t>
    </rPh>
    <rPh sb="8" eb="9">
      <t>ア</t>
    </rPh>
    <rPh sb="12" eb="15">
      <t>ハイキブツ</t>
    </rPh>
    <rPh sb="15" eb="17">
      <t>ショリ</t>
    </rPh>
    <rPh sb="17" eb="19">
      <t>シセツ</t>
    </rPh>
    <rPh sb="19" eb="23">
      <t>チョウジュミョウカ</t>
    </rPh>
    <rPh sb="23" eb="25">
      <t>ケイカク</t>
    </rPh>
    <rPh sb="25" eb="27">
      <t>サクセイ</t>
    </rPh>
    <rPh sb="28" eb="30">
      <t>テビ</t>
    </rPh>
    <rPh sb="49" eb="52">
      <t>カンキョウショウ</t>
    </rPh>
    <rPh sb="54" eb="56">
      <t>サンコウ</t>
    </rPh>
    <phoneticPr fontId="7"/>
  </si>
  <si>
    <t xml:space="preserve">      3. 表中の保全方法においてＢＭは事後保全、ＴＢＭは時間基準保全（予防保全）、ＣＢＭは状態基準保全（予防保全）を指す。</t>
    <rPh sb="9" eb="10">
      <t>ヒョウ</t>
    </rPh>
    <rPh sb="10" eb="11">
      <t>ナカ</t>
    </rPh>
    <rPh sb="12" eb="14">
      <t>ホゼン</t>
    </rPh>
    <rPh sb="14" eb="16">
      <t>ホウホウ</t>
    </rPh>
    <rPh sb="23" eb="25">
      <t>ジゴ</t>
    </rPh>
    <rPh sb="25" eb="27">
      <t>ホゼン</t>
    </rPh>
    <rPh sb="32" eb="34">
      <t>ジカン</t>
    </rPh>
    <rPh sb="34" eb="36">
      <t>キジュン</t>
    </rPh>
    <rPh sb="36" eb="38">
      <t>ホゼン</t>
    </rPh>
    <rPh sb="39" eb="41">
      <t>ヨボウ</t>
    </rPh>
    <rPh sb="41" eb="43">
      <t>ホゼン</t>
    </rPh>
    <rPh sb="49" eb="51">
      <t>ジョウタイ</t>
    </rPh>
    <rPh sb="51" eb="53">
      <t>キジュン</t>
    </rPh>
    <rPh sb="53" eb="55">
      <t>ホゼン</t>
    </rPh>
    <rPh sb="56" eb="58">
      <t>ヨボウ</t>
    </rPh>
    <rPh sb="58" eb="60">
      <t>ホゼン</t>
    </rPh>
    <rPh sb="62" eb="63">
      <t>サ</t>
    </rPh>
    <phoneticPr fontId="7"/>
  </si>
  <si>
    <t>　　　4. 表中の管理欄において診断項目は「減肉・磨耗・腐食・詰り」等を、評価方法は「●●測定・●●試験・●●検査」等を記載し、管理値には評価方法による結果を判断する指標を記載する。</t>
    <rPh sb="6" eb="7">
      <t>ヒョウ</t>
    </rPh>
    <rPh sb="7" eb="8">
      <t>ナカ</t>
    </rPh>
    <rPh sb="9" eb="11">
      <t>カンリ</t>
    </rPh>
    <rPh sb="11" eb="12">
      <t>ラン</t>
    </rPh>
    <rPh sb="16" eb="18">
      <t>シンダン</t>
    </rPh>
    <rPh sb="18" eb="20">
      <t>コウモク</t>
    </rPh>
    <rPh sb="22" eb="23">
      <t>ゲン</t>
    </rPh>
    <rPh sb="23" eb="24">
      <t>ニク</t>
    </rPh>
    <rPh sb="25" eb="27">
      <t>マモウ</t>
    </rPh>
    <rPh sb="28" eb="30">
      <t>フショク</t>
    </rPh>
    <rPh sb="31" eb="32">
      <t>ツマ</t>
    </rPh>
    <rPh sb="34" eb="35">
      <t>ナド</t>
    </rPh>
    <rPh sb="37" eb="39">
      <t>ヒョウカ</t>
    </rPh>
    <rPh sb="39" eb="41">
      <t>ホウホウ</t>
    </rPh>
    <rPh sb="45" eb="47">
      <t>ソクテイ</t>
    </rPh>
    <rPh sb="50" eb="52">
      <t>シケン</t>
    </rPh>
    <rPh sb="55" eb="57">
      <t>ケンサ</t>
    </rPh>
    <rPh sb="58" eb="59">
      <t>ナド</t>
    </rPh>
    <rPh sb="60" eb="62">
      <t>キサイ</t>
    </rPh>
    <rPh sb="64" eb="66">
      <t>カンリ</t>
    </rPh>
    <rPh sb="66" eb="67">
      <t>アタイ</t>
    </rPh>
    <rPh sb="69" eb="71">
      <t>ヒョウカ</t>
    </rPh>
    <rPh sb="71" eb="73">
      <t>ホウホウ</t>
    </rPh>
    <rPh sb="76" eb="78">
      <t>ケッカ</t>
    </rPh>
    <rPh sb="79" eb="81">
      <t>ハンダン</t>
    </rPh>
    <rPh sb="83" eb="85">
      <t>シヒョウ</t>
    </rPh>
    <rPh sb="86" eb="88">
      <t>キサイ</t>
    </rPh>
    <phoneticPr fontId="7"/>
  </si>
  <si>
    <t>建築機械設備</t>
    <rPh sb="0" eb="2">
      <t>ケンチク</t>
    </rPh>
    <rPh sb="2" eb="4">
      <t>キカイ</t>
    </rPh>
    <rPh sb="4" eb="6">
      <t>セツビ</t>
    </rPh>
    <phoneticPr fontId="7"/>
  </si>
  <si>
    <t>建築電気設備</t>
    <rPh sb="0" eb="2">
      <t>ケンチク</t>
    </rPh>
    <rPh sb="2" eb="4">
      <t>デンキ</t>
    </rPh>
    <rPh sb="4" eb="6">
      <t>セツビ</t>
    </rPh>
    <phoneticPr fontId="7"/>
  </si>
  <si>
    <t>21年目</t>
    <rPh sb="2" eb="4">
      <t>ネンメ</t>
    </rPh>
    <phoneticPr fontId="7"/>
  </si>
  <si>
    <t>22年目</t>
    <rPh sb="2" eb="4">
      <t>ネンメ</t>
    </rPh>
    <phoneticPr fontId="7"/>
  </si>
  <si>
    <t>23年目</t>
    <rPh sb="2" eb="4">
      <t>ネンメ</t>
    </rPh>
    <phoneticPr fontId="7"/>
  </si>
  <si>
    <t>24年目</t>
    <rPh sb="2" eb="4">
      <t>ネンメ</t>
    </rPh>
    <phoneticPr fontId="7"/>
  </si>
  <si>
    <t>25年目</t>
    <rPh sb="2" eb="4">
      <t>ネンメ</t>
    </rPh>
    <phoneticPr fontId="7"/>
  </si>
  <si>
    <t>26年目</t>
    <rPh sb="2" eb="4">
      <t>ネンメ</t>
    </rPh>
    <phoneticPr fontId="7"/>
  </si>
  <si>
    <t>27年目</t>
    <rPh sb="2" eb="4">
      <t>ネンメ</t>
    </rPh>
    <phoneticPr fontId="7"/>
  </si>
  <si>
    <t>28年目</t>
    <rPh sb="2" eb="4">
      <t>ネンメ</t>
    </rPh>
    <phoneticPr fontId="7"/>
  </si>
  <si>
    <t>29年目</t>
    <rPh sb="2" eb="4">
      <t>ネンメ</t>
    </rPh>
    <phoneticPr fontId="7"/>
  </si>
  <si>
    <t>30年目</t>
    <rPh sb="2" eb="4">
      <t>ネンメ</t>
    </rPh>
    <phoneticPr fontId="7"/>
  </si>
  <si>
    <t>給水設備</t>
    <rPh sb="0" eb="2">
      <t>キュウスイ</t>
    </rPh>
    <rPh sb="2" eb="4">
      <t>セツビ</t>
    </rPh>
    <phoneticPr fontId="7"/>
  </si>
  <si>
    <t>単位</t>
    <rPh sb="0" eb="2">
      <t>タンイ</t>
    </rPh>
    <phoneticPr fontId="9"/>
  </si>
  <si>
    <t>千円</t>
    <rPh sb="0" eb="2">
      <t>センエン</t>
    </rPh>
    <phoneticPr fontId="9"/>
  </si>
  <si>
    <t>○○工事発注</t>
    <rPh sb="2" eb="4">
      <t>コウジ</t>
    </rPh>
    <rPh sb="4" eb="6">
      <t>ハッチュウ</t>
    </rPh>
    <phoneticPr fontId="9"/>
  </si>
  <si>
    <t>－</t>
  </si>
  <si>
    <t>人</t>
    <rPh sb="0" eb="1">
      <t>ニン</t>
    </rPh>
    <phoneticPr fontId="9"/>
  </si>
  <si>
    <t>千円/人</t>
    <rPh sb="0" eb="2">
      <t>センエン</t>
    </rPh>
    <rPh sb="3" eb="4">
      <t>ニン</t>
    </rPh>
    <phoneticPr fontId="9"/>
  </si>
  <si>
    <t>雇用予定人数</t>
    <rPh sb="0" eb="2">
      <t>コヨウ</t>
    </rPh>
    <rPh sb="2" eb="4">
      <t>ヨテイ</t>
    </rPh>
    <rPh sb="4" eb="6">
      <t>ニンズウ</t>
    </rPh>
    <phoneticPr fontId="9"/>
  </si>
  <si>
    <t>賃金（平均年収）</t>
    <rPh sb="0" eb="2">
      <t>チンギン</t>
    </rPh>
    <rPh sb="3" eb="5">
      <t>ヘイキン</t>
    </rPh>
    <rPh sb="5" eb="7">
      <t>ネンシュウ</t>
    </rPh>
    <phoneticPr fontId="9"/>
  </si>
  <si>
    <t>①小計</t>
    <rPh sb="1" eb="2">
      <t>ショウ</t>
    </rPh>
    <rPh sb="2" eb="3">
      <t>ケイ</t>
    </rPh>
    <phoneticPr fontId="9"/>
  </si>
  <si>
    <t>②小計</t>
    <rPh sb="1" eb="2">
      <t>ショウ</t>
    </rPh>
    <rPh sb="2" eb="3">
      <t>ケイ</t>
    </rPh>
    <phoneticPr fontId="9"/>
  </si>
  <si>
    <t>○○修繕工事発注</t>
    <rPh sb="2" eb="4">
      <t>シュウゼン</t>
    </rPh>
    <rPh sb="4" eb="6">
      <t>コウジ</t>
    </rPh>
    <rPh sb="6" eb="8">
      <t>ハッチュウ</t>
    </rPh>
    <phoneticPr fontId="9"/>
  </si>
  <si>
    <t>○○発注</t>
    <rPh sb="2" eb="4">
      <t>ハッチュウ</t>
    </rPh>
    <phoneticPr fontId="9"/>
  </si>
  <si>
    <t>年間雇用金額</t>
    <rPh sb="0" eb="2">
      <t>ネンカン</t>
    </rPh>
    <rPh sb="2" eb="4">
      <t>コヨウ</t>
    </rPh>
    <rPh sb="4" eb="6">
      <t>キンガク</t>
    </rPh>
    <phoneticPr fontId="9"/>
  </si>
  <si>
    <t>－</t>
    <phoneticPr fontId="9"/>
  </si>
  <si>
    <t>－</t>
    <phoneticPr fontId="9"/>
  </si>
  <si>
    <t>セルフモニタリングの実施内容と頻度</t>
    <rPh sb="10" eb="12">
      <t>ジッシ</t>
    </rPh>
    <rPh sb="12" eb="14">
      <t>ナイヨウ</t>
    </rPh>
    <rPh sb="15" eb="17">
      <t>ヒンド</t>
    </rPh>
    <phoneticPr fontId="9"/>
  </si>
  <si>
    <t>No</t>
    <phoneticPr fontId="7"/>
  </si>
  <si>
    <t>モニタリング内容</t>
    <rPh sb="6" eb="8">
      <t>ナイヨウ</t>
    </rPh>
    <phoneticPr fontId="7"/>
  </si>
  <si>
    <t>頻度</t>
    <rPh sb="0" eb="2">
      <t>ヒンド</t>
    </rPh>
    <phoneticPr fontId="7"/>
  </si>
  <si>
    <t>実施主体</t>
    <rPh sb="0" eb="2">
      <t>ジッシ</t>
    </rPh>
    <rPh sb="2" eb="4">
      <t>シュタイ</t>
    </rPh>
    <phoneticPr fontId="7"/>
  </si>
  <si>
    <t>備考</t>
    <rPh sb="0" eb="2">
      <t>ビコウ</t>
    </rPh>
    <phoneticPr fontId="7"/>
  </si>
  <si>
    <t>項目</t>
    <rPh sb="0" eb="2">
      <t>コウモク</t>
    </rPh>
    <phoneticPr fontId="7"/>
  </si>
  <si>
    <t>委任状（開札の立会い）</t>
  </si>
  <si>
    <t>合計</t>
    <rPh sb="0" eb="2">
      <t>ゴウケイ</t>
    </rPh>
    <phoneticPr fontId="7"/>
  </si>
  <si>
    <t>ｔ/年</t>
    <rPh sb="2" eb="3">
      <t>ネン</t>
    </rPh>
    <phoneticPr fontId="7"/>
  </si>
  <si>
    <t>様式集　一覧</t>
    <rPh sb="0" eb="3">
      <t>ヨウシキシュウ</t>
    </rPh>
    <rPh sb="4" eb="6">
      <t>イチラン</t>
    </rPh>
    <phoneticPr fontId="9"/>
  </si>
  <si>
    <t>②地元企業活用、資材調達
(地元企業への発注)</t>
    <rPh sb="1" eb="3">
      <t>ジモト</t>
    </rPh>
    <rPh sb="3" eb="5">
      <t>キギョウ</t>
    </rPh>
    <rPh sb="5" eb="7">
      <t>カツヨウ</t>
    </rPh>
    <rPh sb="8" eb="10">
      <t>シザイ</t>
    </rPh>
    <rPh sb="10" eb="12">
      <t>チョウタツ</t>
    </rPh>
    <rPh sb="14" eb="16">
      <t>ジモト</t>
    </rPh>
    <rPh sb="16" eb="18">
      <t>キギョウ</t>
    </rPh>
    <rPh sb="20" eb="22">
      <t>ハッチュウ</t>
    </rPh>
    <phoneticPr fontId="9"/>
  </si>
  <si>
    <t>水銀</t>
    <rPh sb="0" eb="2">
      <t>スイギン</t>
    </rPh>
    <phoneticPr fontId="7"/>
  </si>
  <si>
    <t>②</t>
    <phoneticPr fontId="7"/>
  </si>
  <si>
    <t>①</t>
    <phoneticPr fontId="7"/>
  </si>
  <si>
    <t>受付グループ名：</t>
    <rPh sb="0" eb="2">
      <t>ウケツケ</t>
    </rPh>
    <rPh sb="6" eb="7">
      <t>メイ</t>
    </rPh>
    <phoneticPr fontId="7"/>
  </si>
  <si>
    <t>リスク管理方法</t>
    <rPh sb="3" eb="5">
      <t>カンリ</t>
    </rPh>
    <rPh sb="5" eb="7">
      <t>ホウホウ</t>
    </rPh>
    <phoneticPr fontId="7"/>
  </si>
  <si>
    <t>No.</t>
  </si>
  <si>
    <t>リスクの種類</t>
    <phoneticPr fontId="7"/>
  </si>
  <si>
    <t>リスク顕在化確率</t>
    <rPh sb="3" eb="6">
      <t>ケンザイカ</t>
    </rPh>
    <phoneticPr fontId="7"/>
  </si>
  <si>
    <t>リスク顕在化による
影響の大きさ</t>
    <rPh sb="3" eb="6">
      <t>ケンザイカ</t>
    </rPh>
    <rPh sb="10" eb="12">
      <t>エイキョウ</t>
    </rPh>
    <rPh sb="13" eb="14">
      <t>オオ</t>
    </rPh>
    <phoneticPr fontId="7"/>
  </si>
  <si>
    <t>リスク顕在化前</t>
    <rPh sb="3" eb="6">
      <t>ケンザイカ</t>
    </rPh>
    <rPh sb="6" eb="7">
      <t>マエ</t>
    </rPh>
    <phoneticPr fontId="7"/>
  </si>
  <si>
    <t>リスク顕在化後</t>
    <rPh sb="3" eb="6">
      <t>ケンザイカ</t>
    </rPh>
    <rPh sb="6" eb="7">
      <t>ゴ</t>
    </rPh>
    <phoneticPr fontId="7"/>
  </si>
  <si>
    <t>当該リスクを顕在化させないための方策</t>
    <rPh sb="6" eb="9">
      <t>ケンザイカ</t>
    </rPh>
    <phoneticPr fontId="7"/>
  </si>
  <si>
    <t>被害を最小化するための方策</t>
    <rPh sb="0" eb="2">
      <t>ヒガイ</t>
    </rPh>
    <rPh sb="3" eb="6">
      <t>サイショウカ</t>
    </rPh>
    <rPh sb="11" eb="13">
      <t>ホウサク</t>
    </rPh>
    <phoneticPr fontId="7"/>
  </si>
  <si>
    <t>負担者</t>
  </si>
  <si>
    <t>※1</t>
    <phoneticPr fontId="7"/>
  </si>
  <si>
    <t>本事業において想定されるリスクの管理・対応策に関して表を作成すること。記載内容については具体的かつ簡潔に記載すること。</t>
    <rPh sb="26" eb="27">
      <t>ヒョウ</t>
    </rPh>
    <rPh sb="28" eb="30">
      <t>サクセイ</t>
    </rPh>
    <rPh sb="35" eb="37">
      <t>キサイ</t>
    </rPh>
    <rPh sb="37" eb="39">
      <t>ナイヨウ</t>
    </rPh>
    <phoneticPr fontId="7"/>
  </si>
  <si>
    <t>※2</t>
    <phoneticPr fontId="7"/>
  </si>
  <si>
    <t>「リスク顕在化確率」及び「リスク顕在化による影響の大きさ」については以下の考え方に基づくものとする。なお、リスクの種類によって、やむを得ず示せない場合については、「－」表示も可とする。</t>
    <rPh sb="4" eb="7">
      <t>ケンザイカ</t>
    </rPh>
    <rPh sb="7" eb="9">
      <t>カクリツ</t>
    </rPh>
    <rPh sb="10" eb="11">
      <t>オヨ</t>
    </rPh>
    <rPh sb="16" eb="19">
      <t>ケンザイカ</t>
    </rPh>
    <rPh sb="22" eb="24">
      <t>エイキョウ</t>
    </rPh>
    <rPh sb="25" eb="26">
      <t>オオ</t>
    </rPh>
    <rPh sb="34" eb="36">
      <t>イカ</t>
    </rPh>
    <rPh sb="37" eb="38">
      <t>カンガ</t>
    </rPh>
    <rPh sb="39" eb="40">
      <t>カタ</t>
    </rPh>
    <rPh sb="41" eb="42">
      <t>モト</t>
    </rPh>
    <rPh sb="57" eb="59">
      <t>シュルイ</t>
    </rPh>
    <rPh sb="67" eb="68">
      <t>エ</t>
    </rPh>
    <rPh sb="69" eb="70">
      <t>シメ</t>
    </rPh>
    <rPh sb="73" eb="75">
      <t>バアイ</t>
    </rPh>
    <rPh sb="84" eb="86">
      <t>ヒョウジ</t>
    </rPh>
    <rPh sb="87" eb="88">
      <t>カ</t>
    </rPh>
    <phoneticPr fontId="7"/>
  </si>
  <si>
    <t>リスク顕在化確率</t>
    <phoneticPr fontId="7"/>
  </si>
  <si>
    <t>5年単位で当該事象が発生する（顕在化する）確率が80%以上の場合を「A」、60%以上80%未満の場合を「B」、40%以上60%未満の場合を「C」、20%以上40%未満の場合を「D」、20%未満の場合を「E」とする。</t>
  </si>
  <si>
    <t>リスク顕在化による影響の大きさ</t>
    <phoneticPr fontId="7"/>
  </si>
  <si>
    <t>当該事象が発生した場合の損害額が1億円以上の場合には「Ａ」、5,000万円以上1億円未満場合は「B」、1,000万円以上5,000万円未満場合は「C」、500万円以上1,000万円未満の場合は「D」、500万円未満の場合は「E」とする。</t>
    <phoneticPr fontId="7"/>
  </si>
  <si>
    <t>※3</t>
    <phoneticPr fontId="7"/>
  </si>
  <si>
    <t>記入欄が足りない場合は、適宜追加すること。</t>
  </si>
  <si>
    <t>付保する保険の内容</t>
    <rPh sb="0" eb="2">
      <t>フホ</t>
    </rPh>
    <rPh sb="4" eb="6">
      <t>ホケン</t>
    </rPh>
    <rPh sb="7" eb="9">
      <t>ナイヨウ</t>
    </rPh>
    <phoneticPr fontId="7"/>
  </si>
  <si>
    <t>No.</t>
    <phoneticPr fontId="7"/>
  </si>
  <si>
    <t>補償額</t>
    <phoneticPr fontId="7"/>
  </si>
  <si>
    <t>保険料</t>
    <phoneticPr fontId="7"/>
  </si>
  <si>
    <t>特約</t>
  </si>
  <si>
    <t>対応するリスク</t>
  </si>
  <si>
    <t>（百万円）</t>
    <phoneticPr fontId="7"/>
  </si>
  <si>
    <t>（千円/年）</t>
    <phoneticPr fontId="7"/>
  </si>
  <si>
    <t>（年）</t>
    <rPh sb="1" eb="2">
      <t>ネン</t>
    </rPh>
    <phoneticPr fontId="7"/>
  </si>
  <si>
    <t>有無</t>
  </si>
  <si>
    <t>内容</t>
  </si>
  <si>
    <t>「特約/有無」の欄には、「有」又は「無」を記載すること。</t>
    <rPh sb="1" eb="3">
      <t>トクヤク</t>
    </rPh>
    <rPh sb="4" eb="6">
      <t>ウム</t>
    </rPh>
    <rPh sb="8" eb="9">
      <t>ラン</t>
    </rPh>
    <rPh sb="13" eb="14">
      <t>ア</t>
    </rPh>
    <rPh sb="15" eb="16">
      <t>マタ</t>
    </rPh>
    <rPh sb="18" eb="19">
      <t>ナ</t>
    </rPh>
    <rPh sb="21" eb="23">
      <t>キサイ</t>
    </rPh>
    <phoneticPr fontId="7"/>
  </si>
  <si>
    <t>記入欄が足りない場合は、適宜追加すること。</t>
    <rPh sb="0" eb="2">
      <t>キニュウ</t>
    </rPh>
    <rPh sb="2" eb="3">
      <t>ラン</t>
    </rPh>
    <rPh sb="4" eb="5">
      <t>タ</t>
    </rPh>
    <rPh sb="8" eb="10">
      <t>バアイ</t>
    </rPh>
    <rPh sb="12" eb="14">
      <t>テキギ</t>
    </rPh>
    <rPh sb="14" eb="16">
      <t>ツイカ</t>
    </rPh>
    <phoneticPr fontId="7"/>
  </si>
  <si>
    <t>A3版・横（A4版に折込み）で作成すること。</t>
    <phoneticPr fontId="7"/>
  </si>
  <si>
    <t>「保険概要」、「特約/内容」、「対応するリスク」については、具体的に記載すること。</t>
    <rPh sb="1" eb="3">
      <t>ホケン</t>
    </rPh>
    <rPh sb="3" eb="5">
      <t>ガイヨウ</t>
    </rPh>
    <rPh sb="8" eb="10">
      <t>トクヤク</t>
    </rPh>
    <rPh sb="11" eb="13">
      <t>ナイヨウ</t>
    </rPh>
    <rPh sb="16" eb="18">
      <t>タイオウ</t>
    </rPh>
    <rPh sb="30" eb="33">
      <t>グタイテキ</t>
    </rPh>
    <rPh sb="34" eb="36">
      <t>キサイ</t>
    </rPh>
    <phoneticPr fontId="7"/>
  </si>
  <si>
    <t>1～11まで1つのエクセルファイルで作成し、シートを分けること。</t>
    <phoneticPr fontId="9"/>
  </si>
  <si>
    <t>1</t>
    <phoneticPr fontId="9"/>
  </si>
  <si>
    <t>氏　名</t>
    <rPh sb="0" eb="1">
      <t>シ</t>
    </rPh>
    <rPh sb="2" eb="3">
      <t>メイ</t>
    </rPh>
    <phoneticPr fontId="9"/>
  </si>
  <si>
    <t>所　属</t>
    <rPh sb="0" eb="1">
      <t>ショ</t>
    </rPh>
    <rPh sb="2" eb="3">
      <t>ゾク</t>
    </rPh>
    <phoneticPr fontId="9"/>
  </si>
  <si>
    <t>電　話</t>
    <rPh sb="0" eb="1">
      <t>デン</t>
    </rPh>
    <rPh sb="2" eb="3">
      <t>ハナシ</t>
    </rPh>
    <phoneticPr fontId="9"/>
  </si>
  <si>
    <t>F A X</t>
    <phoneticPr fontId="9"/>
  </si>
  <si>
    <t>7</t>
    <phoneticPr fontId="9"/>
  </si>
  <si>
    <t>4</t>
    <phoneticPr fontId="9"/>
  </si>
  <si>
    <t>第3章</t>
    <rPh sb="0" eb="1">
      <t>ダイ</t>
    </rPh>
    <rPh sb="2" eb="3">
      <t>ショウ</t>
    </rPh>
    <phoneticPr fontId="9"/>
  </si>
  <si>
    <t>3.1.4</t>
    <phoneticPr fontId="9"/>
  </si>
  <si>
    <t>第1編</t>
    <rPh sb="0" eb="1">
      <t>ダイ</t>
    </rPh>
    <rPh sb="2" eb="3">
      <t>ヘン</t>
    </rPh>
    <phoneticPr fontId="9"/>
  </si>
  <si>
    <t>(1) ウ　業務期間</t>
    <rPh sb="6" eb="8">
      <t>ギョウム</t>
    </rPh>
    <rPh sb="8" eb="10">
      <t>キカン</t>
    </rPh>
    <phoneticPr fontId="9"/>
  </si>
  <si>
    <t>第4章</t>
    <rPh sb="0" eb="1">
      <t>ダイ</t>
    </rPh>
    <rPh sb="2" eb="3">
      <t>ショウ</t>
    </rPh>
    <phoneticPr fontId="9"/>
  </si>
  <si>
    <t>表4-1</t>
    <rPh sb="0" eb="1">
      <t>ヒョウ</t>
    </rPh>
    <phoneticPr fontId="9"/>
  </si>
  <si>
    <t>第15号-1</t>
    <phoneticPr fontId="9"/>
  </si>
  <si>
    <t>基本協定書（案）に対する質問</t>
    <rPh sb="5" eb="8">
      <t>アン</t>
    </rPh>
    <phoneticPr fontId="9"/>
  </si>
  <si>
    <t>基本契約書（案）に対する質問</t>
    <rPh sb="0" eb="2">
      <t>キホン</t>
    </rPh>
    <rPh sb="2" eb="5">
      <t>ケイヤクショ</t>
    </rPh>
    <phoneticPr fontId="9"/>
  </si>
  <si>
    <t>建設工事請負契約書（案）に対する質問</t>
    <rPh sb="0" eb="2">
      <t>ケンセツ</t>
    </rPh>
    <rPh sb="2" eb="4">
      <t>コウジ</t>
    </rPh>
    <rPh sb="4" eb="6">
      <t>ウケオイ</t>
    </rPh>
    <rPh sb="6" eb="8">
      <t>ケイヤク</t>
    </rPh>
    <rPh sb="8" eb="9">
      <t>ショ</t>
    </rPh>
    <phoneticPr fontId="9"/>
  </si>
  <si>
    <t>運営業務委託契約書（案）に対する質問</t>
    <rPh sb="0" eb="2">
      <t>ウンエイ</t>
    </rPh>
    <rPh sb="2" eb="4">
      <t>ギョウム</t>
    </rPh>
    <rPh sb="4" eb="6">
      <t>イタク</t>
    </rPh>
    <rPh sb="6" eb="9">
      <t>ケイヤクショ</t>
    </rPh>
    <phoneticPr fontId="9"/>
  </si>
  <si>
    <t>目的等</t>
    <rPh sb="0" eb="2">
      <t>モクテキ</t>
    </rPh>
    <rPh sb="2" eb="3">
      <t>トウ</t>
    </rPh>
    <phoneticPr fontId="9"/>
  </si>
  <si>
    <t>受付グループ名</t>
    <rPh sb="0" eb="2">
      <t>ウケツケ</t>
    </rPh>
    <rPh sb="6" eb="7">
      <t>メイ</t>
    </rPh>
    <phoneticPr fontId="9"/>
  </si>
  <si>
    <t>様式第14号（別紙1）</t>
    <rPh sb="5" eb="6">
      <t>ゴウ</t>
    </rPh>
    <rPh sb="7" eb="9">
      <t>ベッシ</t>
    </rPh>
    <phoneticPr fontId="7"/>
  </si>
  <si>
    <t>単位：円</t>
    <rPh sb="0" eb="2">
      <t>タンイ</t>
    </rPh>
    <rPh sb="3" eb="4">
      <t>エン</t>
    </rPh>
    <phoneticPr fontId="7"/>
  </si>
  <si>
    <t>費目</t>
    <rPh sb="0" eb="2">
      <t>ヒモク</t>
    </rPh>
    <phoneticPr fontId="7"/>
  </si>
  <si>
    <t>1.</t>
    <phoneticPr fontId="7"/>
  </si>
  <si>
    <t>土木工事</t>
    <phoneticPr fontId="7"/>
  </si>
  <si>
    <t>2.</t>
    <phoneticPr fontId="7"/>
  </si>
  <si>
    <t>建築工事</t>
    <rPh sb="0" eb="2">
      <t>ケンチク</t>
    </rPh>
    <phoneticPr fontId="7"/>
  </si>
  <si>
    <t>配管工事</t>
    <rPh sb="0" eb="2">
      <t>ハイカン</t>
    </rPh>
    <phoneticPr fontId="7"/>
  </si>
  <si>
    <t>電気・計装工事</t>
    <rPh sb="0" eb="2">
      <t>デンキ</t>
    </rPh>
    <rPh sb="3" eb="5">
      <t>ケイソウ</t>
    </rPh>
    <rPh sb="5" eb="7">
      <t>コウジ</t>
    </rPh>
    <phoneticPr fontId="7"/>
  </si>
  <si>
    <t>共通仮設費</t>
    <rPh sb="0" eb="2">
      <t>キョウツウ</t>
    </rPh>
    <rPh sb="2" eb="4">
      <t>カセツ</t>
    </rPh>
    <rPh sb="4" eb="5">
      <t>ヒ</t>
    </rPh>
    <phoneticPr fontId="7"/>
  </si>
  <si>
    <t>現場管理費</t>
    <rPh sb="0" eb="2">
      <t>ゲンバ</t>
    </rPh>
    <rPh sb="2" eb="5">
      <t>カンリヒ</t>
    </rPh>
    <phoneticPr fontId="7"/>
  </si>
  <si>
    <t>一般管理費</t>
    <rPh sb="0" eb="2">
      <t>イッパン</t>
    </rPh>
    <rPh sb="2" eb="5">
      <t>カンリヒ</t>
    </rPh>
    <phoneticPr fontId="7"/>
  </si>
  <si>
    <t>工事費</t>
    <rPh sb="0" eb="3">
      <t>コウジヒ</t>
    </rPh>
    <phoneticPr fontId="7"/>
  </si>
  <si>
    <t>高効率ごみ発電施設</t>
    <rPh sb="0" eb="3">
      <t>コウコウリツ</t>
    </rPh>
    <rPh sb="5" eb="7">
      <t>ハツデン</t>
    </rPh>
    <rPh sb="7" eb="9">
      <t>シセツ</t>
    </rPh>
    <phoneticPr fontId="7"/>
  </si>
  <si>
    <t>a欄</t>
    <rPh sb="1" eb="2">
      <t>ラン</t>
    </rPh>
    <phoneticPr fontId="7"/>
  </si>
  <si>
    <t>割合</t>
    <rPh sb="0" eb="2">
      <t>ワリアイ</t>
    </rPh>
    <phoneticPr fontId="7"/>
  </si>
  <si>
    <t>※1</t>
    <phoneticPr fontId="7"/>
  </si>
  <si>
    <t>様式第14号（別紙2）</t>
    <rPh sb="7" eb="9">
      <t>ベッシ</t>
    </rPh>
    <phoneticPr fontId="7"/>
  </si>
  <si>
    <t>円/t</t>
    <rPh sb="0" eb="1">
      <t>エン</t>
    </rPh>
    <phoneticPr fontId="7"/>
  </si>
  <si>
    <t>b欄</t>
    <rPh sb="1" eb="2">
      <t>ラン</t>
    </rPh>
    <phoneticPr fontId="7"/>
  </si>
  <si>
    <t>網掛け部（黄色）に、該当する金額を記入すること。その他のセルは変更しないこと。</t>
    <rPh sb="0" eb="2">
      <t>アミカ</t>
    </rPh>
    <rPh sb="3" eb="4">
      <t>ブ</t>
    </rPh>
    <rPh sb="5" eb="7">
      <t>キイロ</t>
    </rPh>
    <rPh sb="10" eb="12">
      <t>ガイトウ</t>
    </rPh>
    <rPh sb="14" eb="16">
      <t>キンガク</t>
    </rPh>
    <rPh sb="17" eb="19">
      <t>キニュウ</t>
    </rPh>
    <rPh sb="26" eb="27">
      <t>タ</t>
    </rPh>
    <rPh sb="31" eb="33">
      <t>ヘンコウ</t>
    </rPh>
    <phoneticPr fontId="7"/>
  </si>
  <si>
    <t>提案単価は円単位とし、その端数は切り捨てとすること。</t>
    <rPh sb="0" eb="2">
      <t>テイアン</t>
    </rPh>
    <rPh sb="5" eb="6">
      <t>エン</t>
    </rPh>
    <rPh sb="16" eb="17">
      <t>キ</t>
    </rPh>
    <rPh sb="18" eb="19">
      <t>ス</t>
    </rPh>
    <phoneticPr fontId="7"/>
  </si>
  <si>
    <t>様式第14号（別紙3）</t>
    <rPh sb="7" eb="9">
      <t>ベッシ</t>
    </rPh>
    <phoneticPr fontId="7"/>
  </si>
  <si>
    <t>合計</t>
    <rPh sb="0" eb="1">
      <t>ゴウ</t>
    </rPh>
    <rPh sb="1" eb="2">
      <t>ケイ</t>
    </rPh>
    <phoneticPr fontId="7"/>
  </si>
  <si>
    <t>※4</t>
    <phoneticPr fontId="7"/>
  </si>
  <si>
    <t>※5</t>
    <phoneticPr fontId="7"/>
  </si>
  <si>
    <t>b</t>
    <phoneticPr fontId="7"/>
  </si>
  <si>
    <t>運営期間</t>
  </si>
  <si>
    <t>c</t>
    <phoneticPr fontId="7"/>
  </si>
  <si>
    <t>ＳＰＣ及び施設構成人員</t>
    <rPh sb="3" eb="4">
      <t>オヨ</t>
    </rPh>
    <rPh sb="5" eb="7">
      <t>シセツ</t>
    </rPh>
    <rPh sb="7" eb="9">
      <t>コウセイ</t>
    </rPh>
    <rPh sb="9" eb="11">
      <t>ジンイン</t>
    </rPh>
    <phoneticPr fontId="7"/>
  </si>
  <si>
    <t>種別</t>
    <rPh sb="0" eb="2">
      <t>シュベツ</t>
    </rPh>
    <phoneticPr fontId="7"/>
  </si>
  <si>
    <r>
      <t xml:space="preserve">職　種
</t>
    </r>
    <r>
      <rPr>
        <sz val="10"/>
        <rFont val="ＭＳ 明朝"/>
        <family val="1"/>
        <charset val="128"/>
      </rPr>
      <t>（必要な法的資格）</t>
    </r>
    <phoneticPr fontId="7"/>
  </si>
  <si>
    <t>管理要員</t>
    <rPh sb="0" eb="2">
      <t>カンリ</t>
    </rPh>
    <rPh sb="2" eb="4">
      <t>ヨウイン</t>
    </rPh>
    <phoneticPr fontId="7"/>
  </si>
  <si>
    <t>運転要員</t>
    <rPh sb="0" eb="2">
      <t>ウンテン</t>
    </rPh>
    <rPh sb="2" eb="4">
      <t>ヨウイン</t>
    </rPh>
    <phoneticPr fontId="7"/>
  </si>
  <si>
    <t>１．ＳＰＣ</t>
    <phoneticPr fontId="7"/>
  </si>
  <si>
    <t>必要人数
（人）</t>
    <phoneticPr fontId="7"/>
  </si>
  <si>
    <t>運営期間</t>
    <phoneticPr fontId="9"/>
  </si>
  <si>
    <t>計測項目</t>
    <phoneticPr fontId="7"/>
  </si>
  <si>
    <t>運転
基準値</t>
    <rPh sb="3" eb="5">
      <t>キジュン</t>
    </rPh>
    <rPh sb="5" eb="6">
      <t>チ</t>
    </rPh>
    <phoneticPr fontId="7"/>
  </si>
  <si>
    <t>要監視基準</t>
    <rPh sb="0" eb="1">
      <t>ヨウ</t>
    </rPh>
    <rPh sb="1" eb="3">
      <t>カンシ</t>
    </rPh>
    <rPh sb="3" eb="5">
      <t>キジュン</t>
    </rPh>
    <phoneticPr fontId="7"/>
  </si>
  <si>
    <t>停止基準</t>
    <rPh sb="0" eb="2">
      <t>テイシ</t>
    </rPh>
    <rPh sb="2" eb="4">
      <t>キジュン</t>
    </rPh>
    <phoneticPr fontId="7"/>
  </si>
  <si>
    <r>
      <t>g/m</t>
    </r>
    <r>
      <rPr>
        <vertAlign val="superscript"/>
        <sz val="10.5"/>
        <rFont val="ＭＳ Ｐゴシック"/>
        <family val="3"/>
        <charset val="128"/>
      </rPr>
      <t>3</t>
    </r>
    <r>
      <rPr>
        <sz val="10.5"/>
        <rFont val="ＭＳ Ｐゴシック"/>
        <family val="3"/>
        <charset val="128"/>
      </rPr>
      <t>N</t>
    </r>
    <phoneticPr fontId="7"/>
  </si>
  <si>
    <t>１時間平均値が左記の基準値を超過した場合、本施設の監視を強化し、改善策の検討を開始する。</t>
    <rPh sb="14" eb="16">
      <t>チョウカ</t>
    </rPh>
    <phoneticPr fontId="7"/>
  </si>
  <si>
    <r>
      <t>ng-TEQ/
m</t>
    </r>
    <r>
      <rPr>
        <vertAlign val="superscript"/>
        <sz val="10.5"/>
        <rFont val="ＭＳ Ｐゴシック"/>
        <family val="3"/>
        <charset val="128"/>
      </rPr>
      <t>3</t>
    </r>
    <r>
      <rPr>
        <sz val="10.5"/>
        <rFont val="ＭＳ Ｐゴシック"/>
        <family val="3"/>
        <charset val="128"/>
      </rPr>
      <t>N</t>
    </r>
    <phoneticPr fontId="7"/>
  </si>
  <si>
    <t>－</t>
    <phoneticPr fontId="7"/>
  </si>
  <si>
    <t>注1　表中は、乾きベース、酸素濃度12％換算値である。</t>
    <rPh sb="0" eb="1">
      <t>チュウ</t>
    </rPh>
    <phoneticPr fontId="7"/>
  </si>
  <si>
    <t>注2　上記の表の黄色部に運転基準値、要監視基準値又は判定方法を記載すること。</t>
    <rPh sb="0" eb="1">
      <t>チュウ</t>
    </rPh>
    <rPh sb="8" eb="10">
      <t>キイロ</t>
    </rPh>
    <rPh sb="10" eb="11">
      <t>ブ</t>
    </rPh>
    <rPh sb="14" eb="16">
      <t>キジュン</t>
    </rPh>
    <rPh sb="16" eb="17">
      <t>チ</t>
    </rPh>
    <rPh sb="18" eb="19">
      <t>ヨウ</t>
    </rPh>
    <rPh sb="19" eb="21">
      <t>カンシ</t>
    </rPh>
    <rPh sb="21" eb="23">
      <t>キジュン</t>
    </rPh>
    <rPh sb="24" eb="25">
      <t>マタ</t>
    </rPh>
    <rPh sb="26" eb="28">
      <t>ハンテイ</t>
    </rPh>
    <rPh sb="28" eb="30">
      <t>ホウホウ</t>
    </rPh>
    <rPh sb="31" eb="33">
      <t>キサイ</t>
    </rPh>
    <phoneticPr fontId="7"/>
  </si>
  <si>
    <t>注3　運転基準値は、運営事業者が施設を運転する上での自主管理基準値である。</t>
    <rPh sb="0" eb="1">
      <t>チュウ</t>
    </rPh>
    <rPh sb="3" eb="5">
      <t>ウンテン</t>
    </rPh>
    <rPh sb="5" eb="7">
      <t>キジュン</t>
    </rPh>
    <rPh sb="7" eb="8">
      <t>チ</t>
    </rPh>
    <rPh sb="10" eb="12">
      <t>ウンエイ</t>
    </rPh>
    <rPh sb="12" eb="15">
      <t>ジギョウシャ</t>
    </rPh>
    <rPh sb="16" eb="18">
      <t>シセツ</t>
    </rPh>
    <rPh sb="19" eb="21">
      <t>ウンテン</t>
    </rPh>
    <rPh sb="23" eb="24">
      <t>ウエ</t>
    </rPh>
    <rPh sb="26" eb="28">
      <t>ジシュ</t>
    </rPh>
    <rPh sb="28" eb="30">
      <t>カンリ</t>
    </rPh>
    <rPh sb="30" eb="32">
      <t>キジュン</t>
    </rPh>
    <rPh sb="32" eb="33">
      <t>チ</t>
    </rPh>
    <phoneticPr fontId="7"/>
  </si>
  <si>
    <t>注4　要監視基準値とは、基準値を超過した場合、本施設の監視を強化し改善策の検討を開始する値である。</t>
    <rPh sb="0" eb="1">
      <t>チュウ</t>
    </rPh>
    <rPh sb="3" eb="4">
      <t>ヨウ</t>
    </rPh>
    <rPh sb="4" eb="6">
      <t>カンシ</t>
    </rPh>
    <rPh sb="6" eb="8">
      <t>キジュン</t>
    </rPh>
    <rPh sb="8" eb="9">
      <t>チ</t>
    </rPh>
    <rPh sb="12" eb="15">
      <t>キジュンチ</t>
    </rPh>
    <rPh sb="16" eb="18">
      <t>チョウカ</t>
    </rPh>
    <rPh sb="20" eb="22">
      <t>バアイ</t>
    </rPh>
    <rPh sb="23" eb="24">
      <t>ホン</t>
    </rPh>
    <rPh sb="24" eb="26">
      <t>シセツ</t>
    </rPh>
    <rPh sb="27" eb="28">
      <t>ラン</t>
    </rPh>
    <phoneticPr fontId="7"/>
  </si>
  <si>
    <t>受付グループ名：</t>
    <rPh sb="0" eb="2">
      <t>ウケツケ</t>
    </rPh>
    <phoneticPr fontId="7"/>
  </si>
  <si>
    <t>運転基準値・要監視基準値</t>
    <rPh sb="0" eb="2">
      <t>ウンテン</t>
    </rPh>
    <rPh sb="2" eb="4">
      <t>キジュン</t>
    </rPh>
    <rPh sb="4" eb="5">
      <t>チ</t>
    </rPh>
    <rPh sb="6" eb="7">
      <t>ヨウ</t>
    </rPh>
    <rPh sb="7" eb="9">
      <t>カンシ</t>
    </rPh>
    <rPh sb="9" eb="11">
      <t>キジュン</t>
    </rPh>
    <rPh sb="11" eb="12">
      <t>チ</t>
    </rPh>
    <phoneticPr fontId="7"/>
  </si>
  <si>
    <t>③</t>
    <phoneticPr fontId="7"/>
  </si>
  <si>
    <t>※1　必要に応じて行を追加して記入すること。</t>
    <phoneticPr fontId="9"/>
  </si>
  <si>
    <t>※2　兼務等がある場合や運営期間中に人数を変更する場合には、明確に記載すること。</t>
    <rPh sb="3" eb="5">
      <t>ケンム</t>
    </rPh>
    <rPh sb="5" eb="6">
      <t>トウ</t>
    </rPh>
    <rPh sb="9" eb="11">
      <t>バアイ</t>
    </rPh>
    <rPh sb="12" eb="14">
      <t>ウンエイ</t>
    </rPh>
    <rPh sb="14" eb="17">
      <t>キカンチュウ</t>
    </rPh>
    <rPh sb="18" eb="20">
      <t>ニンズウ</t>
    </rPh>
    <rPh sb="21" eb="23">
      <t>ヘンコウ</t>
    </rPh>
    <rPh sb="25" eb="27">
      <t>バアイ</t>
    </rPh>
    <rPh sb="30" eb="32">
      <t>メイカク</t>
    </rPh>
    <rPh sb="33" eb="35">
      <t>キサイ</t>
    </rPh>
    <phoneticPr fontId="7"/>
  </si>
  <si>
    <t>燃焼・溶融
設備</t>
    <rPh sb="3" eb="5">
      <t>ヨウユウ</t>
    </rPh>
    <rPh sb="6" eb="8">
      <t>セツビ</t>
    </rPh>
    <phoneticPr fontId="7"/>
  </si>
  <si>
    <t>灰出し設備
溶融物搬出
設備</t>
    <rPh sb="3" eb="5">
      <t>セツビ</t>
    </rPh>
    <rPh sb="6" eb="8">
      <t>ヨウユウ</t>
    </rPh>
    <rPh sb="8" eb="9">
      <t>ブツ</t>
    </rPh>
    <rPh sb="9" eb="11">
      <t>ハンシュツ</t>
    </rPh>
    <rPh sb="12" eb="14">
      <t>セツビ</t>
    </rPh>
    <phoneticPr fontId="7"/>
  </si>
  <si>
    <t>備考　1．建設対象施設を対象に各設備を構成する主要な機器及びその部品を列挙すること。</t>
    <rPh sb="0" eb="2">
      <t>ビコウ</t>
    </rPh>
    <rPh sb="5" eb="7">
      <t>ケンセツ</t>
    </rPh>
    <rPh sb="7" eb="9">
      <t>タイショウ</t>
    </rPh>
    <rPh sb="9" eb="11">
      <t>シセツ</t>
    </rPh>
    <rPh sb="12" eb="14">
      <t>タイショウ</t>
    </rPh>
    <rPh sb="15" eb="18">
      <t>カクセツビ</t>
    </rPh>
    <rPh sb="19" eb="21">
      <t>コウセイ</t>
    </rPh>
    <rPh sb="23" eb="25">
      <t>シュヨウ</t>
    </rPh>
    <rPh sb="26" eb="28">
      <t>キキ</t>
    </rPh>
    <rPh sb="28" eb="29">
      <t>オヨ</t>
    </rPh>
    <rPh sb="32" eb="34">
      <t>ブヒン</t>
    </rPh>
    <rPh sb="35" eb="37">
      <t>レッキョ</t>
    </rPh>
    <phoneticPr fontId="7"/>
  </si>
  <si>
    <t>事業収支計画</t>
    <rPh sb="0" eb="2">
      <t>ジギョウ</t>
    </rPh>
    <rPh sb="2" eb="4">
      <t>シュウシ</t>
    </rPh>
    <rPh sb="4" eb="6">
      <t>ケイカク</t>
    </rPh>
    <phoneticPr fontId="7"/>
  </si>
  <si>
    <t>■</t>
    <phoneticPr fontId="7"/>
  </si>
  <si>
    <t>SPCの損益計算書</t>
    <rPh sb="4" eb="6">
      <t>ソンエキ</t>
    </rPh>
    <rPh sb="6" eb="8">
      <t>ケイサン</t>
    </rPh>
    <rPh sb="8" eb="9">
      <t>ショ</t>
    </rPh>
    <phoneticPr fontId="7"/>
  </si>
  <si>
    <t>事　　業　　年　　度</t>
    <phoneticPr fontId="7"/>
  </si>
  <si>
    <t>営業収入</t>
    <rPh sb="0" eb="2">
      <t>エイギョウ</t>
    </rPh>
    <rPh sb="2" eb="4">
      <t>シュウニュウ</t>
    </rPh>
    <phoneticPr fontId="7"/>
  </si>
  <si>
    <t>運営費　　計</t>
    <rPh sb="2" eb="3">
      <t>ヒ</t>
    </rPh>
    <rPh sb="5" eb="6">
      <t>ケイ</t>
    </rPh>
    <phoneticPr fontId="7"/>
  </si>
  <si>
    <t>資金運用収入</t>
    <rPh sb="0" eb="2">
      <t>シキン</t>
    </rPh>
    <rPh sb="2" eb="4">
      <t>ウンヨウ</t>
    </rPh>
    <rPh sb="4" eb="6">
      <t>シュウニュウ</t>
    </rPh>
    <phoneticPr fontId="7"/>
  </si>
  <si>
    <t>税引前当期利益（＝③＋⑥）</t>
    <rPh sb="0" eb="2">
      <t>ゼイビ</t>
    </rPh>
    <rPh sb="2" eb="3">
      <t>マエ</t>
    </rPh>
    <phoneticPr fontId="7"/>
  </si>
  <si>
    <t>法人税等</t>
    <rPh sb="3" eb="4">
      <t>ナド</t>
    </rPh>
    <phoneticPr fontId="7"/>
  </si>
  <si>
    <t>繰越欠損金</t>
    <rPh sb="0" eb="2">
      <t>クリコシ</t>
    </rPh>
    <rPh sb="2" eb="5">
      <t>ケッソンキン</t>
    </rPh>
    <phoneticPr fontId="7"/>
  </si>
  <si>
    <t>課税所得</t>
    <rPh sb="0" eb="2">
      <t>カゼイ</t>
    </rPh>
    <rPh sb="2" eb="4">
      <t>ショトク</t>
    </rPh>
    <phoneticPr fontId="7"/>
  </si>
  <si>
    <t>税引後当期利益（＝⑦－⑧）</t>
    <rPh sb="0" eb="2">
      <t>ゼイビ</t>
    </rPh>
    <rPh sb="2" eb="3">
      <t>ゴ</t>
    </rPh>
    <phoneticPr fontId="7"/>
  </si>
  <si>
    <t>SPCのキャッシュフロー表</t>
    <rPh sb="12" eb="13">
      <t>ヒョウ</t>
    </rPh>
    <phoneticPr fontId="7"/>
  </si>
  <si>
    <t>税引後当期利益</t>
    <rPh sb="0" eb="2">
      <t>ゼイビキ</t>
    </rPh>
    <rPh sb="2" eb="3">
      <t>ゴ</t>
    </rPh>
    <rPh sb="3" eb="5">
      <t>トウキ</t>
    </rPh>
    <rPh sb="5" eb="7">
      <t>リエキ</t>
    </rPh>
    <phoneticPr fontId="7"/>
  </si>
  <si>
    <t>出資金</t>
    <rPh sb="0" eb="3">
      <t>シュッシキン</t>
    </rPh>
    <phoneticPr fontId="7"/>
  </si>
  <si>
    <t>その他（　　　　）</t>
    <rPh sb="2" eb="3">
      <t>タ</t>
    </rPh>
    <phoneticPr fontId="7"/>
  </si>
  <si>
    <t>税引後当期損失</t>
    <rPh sb="0" eb="2">
      <t>ゼイビキ</t>
    </rPh>
    <rPh sb="2" eb="3">
      <t>ゴ</t>
    </rPh>
    <rPh sb="3" eb="5">
      <t>トウキ</t>
    </rPh>
    <rPh sb="5" eb="7">
      <t>ソンシツ</t>
    </rPh>
    <phoneticPr fontId="7"/>
  </si>
  <si>
    <t>配当前キャッシュフロー</t>
    <rPh sb="0" eb="2">
      <t>ハイトウ</t>
    </rPh>
    <rPh sb="2" eb="3">
      <t>マエ</t>
    </rPh>
    <phoneticPr fontId="7"/>
  </si>
  <si>
    <t>配当</t>
    <rPh sb="0" eb="2">
      <t>ハイトウ</t>
    </rPh>
    <phoneticPr fontId="7"/>
  </si>
  <si>
    <t>配当後キャッシュフロー（内部留保金）</t>
    <rPh sb="0" eb="2">
      <t>ハイトウ</t>
    </rPh>
    <rPh sb="2" eb="3">
      <t>ゴ</t>
    </rPh>
    <rPh sb="12" eb="14">
      <t>ナイブ</t>
    </rPh>
    <rPh sb="14" eb="17">
      <t>リュウホキン</t>
    </rPh>
    <phoneticPr fontId="7"/>
  </si>
  <si>
    <t>配当後キャッシュフロー（内部留保金）　　累計</t>
    <rPh sb="0" eb="2">
      <t>ハイトウ</t>
    </rPh>
    <rPh sb="2" eb="3">
      <t>ゴ</t>
    </rPh>
    <rPh sb="12" eb="14">
      <t>ナイブ</t>
    </rPh>
    <rPh sb="14" eb="17">
      <t>リュウホキン</t>
    </rPh>
    <rPh sb="20" eb="22">
      <t>ルイケイ</t>
    </rPh>
    <phoneticPr fontId="7"/>
  </si>
  <si>
    <t>E-IRR（配当前キャッシュフローの出資金に対するIRR）</t>
    <rPh sb="6" eb="8">
      <t>ハイトウ</t>
    </rPh>
    <rPh sb="8" eb="9">
      <t>マエ</t>
    </rPh>
    <rPh sb="18" eb="21">
      <t>シュッシキン</t>
    </rPh>
    <rPh sb="22" eb="23">
      <t>タイ</t>
    </rPh>
    <phoneticPr fontId="7"/>
  </si>
  <si>
    <t>E-IRR算定キャッシュフロー</t>
    <rPh sb="5" eb="7">
      <t>サンテイ</t>
    </rPh>
    <phoneticPr fontId="7"/>
  </si>
  <si>
    <t>A3版・横（A4版に折込み）で作成すること。</t>
    <rPh sb="8" eb="9">
      <t>ハン</t>
    </rPh>
    <phoneticPr fontId="7"/>
  </si>
  <si>
    <t>費目（変動費）</t>
    <rPh sb="0" eb="1">
      <t>ヒ</t>
    </rPh>
    <rPh sb="1" eb="2">
      <t>メ</t>
    </rPh>
    <phoneticPr fontId="7"/>
  </si>
  <si>
    <t>内容・算定根拠</t>
    <rPh sb="0" eb="2">
      <t>ナイヨウ</t>
    </rPh>
    <rPh sb="3" eb="5">
      <t>サンテイ</t>
    </rPh>
    <rPh sb="5" eb="7">
      <t>コンキョ</t>
    </rPh>
    <phoneticPr fontId="7"/>
  </si>
  <si>
    <t>提案単価</t>
    <rPh sb="0" eb="2">
      <t>テイアン</t>
    </rPh>
    <rPh sb="2" eb="4">
      <t>タンカ</t>
    </rPh>
    <phoneticPr fontId="7"/>
  </si>
  <si>
    <t>(単位：円/t)</t>
    <rPh sb="1" eb="3">
      <t>タンイ</t>
    </rPh>
    <phoneticPr fontId="7"/>
  </si>
  <si>
    <t>計　(単位：円/t)</t>
    <rPh sb="0" eb="1">
      <t>ケイ</t>
    </rPh>
    <rPh sb="3" eb="5">
      <t>タンイ</t>
    </rPh>
    <phoneticPr fontId="7"/>
  </si>
  <si>
    <t>■</t>
    <phoneticPr fontId="7"/>
  </si>
  <si>
    <t>※1</t>
    <phoneticPr fontId="7"/>
  </si>
  <si>
    <t>必要に応じ費目を増やして記入すること。</t>
    <rPh sb="0" eb="2">
      <t>ヒツヨウ</t>
    </rPh>
    <rPh sb="3" eb="4">
      <t>オウ</t>
    </rPh>
    <rPh sb="5" eb="7">
      <t>ヒモク</t>
    </rPh>
    <rPh sb="8" eb="9">
      <t>フ</t>
    </rPh>
    <rPh sb="12" eb="14">
      <t>キニュウ</t>
    </rPh>
    <phoneticPr fontId="7"/>
  </si>
  <si>
    <t>※2</t>
    <phoneticPr fontId="7"/>
  </si>
  <si>
    <t>スラグの発生量</t>
    <rPh sb="4" eb="6">
      <t>ハッセイ</t>
    </rPh>
    <rPh sb="6" eb="7">
      <t>リョウ</t>
    </rPh>
    <phoneticPr fontId="7"/>
  </si>
  <si>
    <t>t/年</t>
    <phoneticPr fontId="7"/>
  </si>
  <si>
    <t>スラグ</t>
    <phoneticPr fontId="7"/>
  </si>
  <si>
    <t>スラグの有効利用量</t>
    <rPh sb="4" eb="6">
      <t>ユウコウ</t>
    </rPh>
    <rPh sb="6" eb="8">
      <t>リヨウ</t>
    </rPh>
    <rPh sb="8" eb="9">
      <t>リョウ</t>
    </rPh>
    <phoneticPr fontId="7"/>
  </si>
  <si>
    <t>有効利用先への販売単価</t>
    <rPh sb="0" eb="2">
      <t>ユウコウ</t>
    </rPh>
    <rPh sb="2" eb="4">
      <t>リヨウ</t>
    </rPh>
    <rPh sb="4" eb="5">
      <t>サキ</t>
    </rPh>
    <rPh sb="7" eb="9">
      <t>ハンバイ</t>
    </rPh>
    <rPh sb="9" eb="11">
      <t>タンカ</t>
    </rPh>
    <phoneticPr fontId="7"/>
  </si>
  <si>
    <t>スラグによる運営事業者の収入</t>
    <rPh sb="12" eb="14">
      <t>シュウニュウ</t>
    </rPh>
    <phoneticPr fontId="7"/>
  </si>
  <si>
    <t>費用明細書（変動費用）</t>
    <rPh sb="0" eb="2">
      <t>ヒヨウ</t>
    </rPh>
    <rPh sb="2" eb="5">
      <t>メイサイショ</t>
    </rPh>
    <rPh sb="9" eb="10">
      <t>ヨウ</t>
    </rPh>
    <phoneticPr fontId="7"/>
  </si>
  <si>
    <t>事業年度</t>
    <phoneticPr fontId="7"/>
  </si>
  <si>
    <t>処理量（計画値）</t>
    <rPh sb="0" eb="2">
      <t>ショリ</t>
    </rPh>
    <rPh sb="2" eb="3">
      <t>リョウ</t>
    </rPh>
    <rPh sb="4" eb="6">
      <t>ケイカク</t>
    </rPh>
    <rPh sb="6" eb="7">
      <t>アタイ</t>
    </rPh>
    <phoneticPr fontId="7"/>
  </si>
  <si>
    <t>２．年度別計画搬入量</t>
    <rPh sb="2" eb="4">
      <t>ネンド</t>
    </rPh>
    <rPh sb="4" eb="5">
      <t>ベツ</t>
    </rPh>
    <rPh sb="5" eb="7">
      <t>ケイカク</t>
    </rPh>
    <rPh sb="7" eb="9">
      <t>ハンニュウ</t>
    </rPh>
    <rPh sb="9" eb="10">
      <t>リョウ</t>
    </rPh>
    <phoneticPr fontId="25"/>
  </si>
  <si>
    <t>年間処理量</t>
    <rPh sb="0" eb="2">
      <t>ネンカン</t>
    </rPh>
    <rPh sb="2" eb="4">
      <t>ショリ</t>
    </rPh>
    <rPh sb="4" eb="5">
      <t>リョウ</t>
    </rPh>
    <phoneticPr fontId="7"/>
  </si>
  <si>
    <t>t/年</t>
    <rPh sb="2" eb="3">
      <t>ネン</t>
    </rPh>
    <phoneticPr fontId="6"/>
  </si>
  <si>
    <t>※1</t>
    <phoneticPr fontId="7"/>
  </si>
  <si>
    <t>※2</t>
    <phoneticPr fontId="7"/>
  </si>
  <si>
    <t>物質収支との整合に留意すること。</t>
    <rPh sb="0" eb="2">
      <t>ブッシツ</t>
    </rPh>
    <rPh sb="2" eb="4">
      <t>シュウシ</t>
    </rPh>
    <rPh sb="6" eb="8">
      <t>セイゴウ</t>
    </rPh>
    <rPh sb="9" eb="11">
      <t>リュウイ</t>
    </rPh>
    <phoneticPr fontId="7"/>
  </si>
  <si>
    <t>費用（年平均）</t>
    <rPh sb="0" eb="1">
      <t>ヒ</t>
    </rPh>
    <rPh sb="1" eb="2">
      <t>ヨウ</t>
    </rPh>
    <rPh sb="3" eb="6">
      <t>ネンヘイキン</t>
    </rPh>
    <phoneticPr fontId="7"/>
  </si>
  <si>
    <t>(単位：円/年)</t>
    <rPh sb="1" eb="3">
      <t>タンイ</t>
    </rPh>
    <phoneticPr fontId="7"/>
  </si>
  <si>
    <t>(単位：円)</t>
    <rPh sb="1" eb="3">
      <t>タンイ</t>
    </rPh>
    <phoneticPr fontId="7"/>
  </si>
  <si>
    <t>人件費</t>
    <rPh sb="0" eb="3">
      <t>ジンケンヒ</t>
    </rPh>
    <phoneticPr fontId="7"/>
  </si>
  <si>
    <t>その他費用</t>
    <rPh sb="2" eb="3">
      <t>タ</t>
    </rPh>
    <rPh sb="3" eb="5">
      <t>ヒヨウ</t>
    </rPh>
    <phoneticPr fontId="7"/>
  </si>
  <si>
    <t>費目（補修費用）</t>
    <rPh sb="0" eb="1">
      <t>ヒ</t>
    </rPh>
    <rPh sb="1" eb="2">
      <t>メ</t>
    </rPh>
    <rPh sb="3" eb="5">
      <t>ホシュウ</t>
    </rPh>
    <rPh sb="5" eb="7">
      <t>ヒヨウ</t>
    </rPh>
    <phoneticPr fontId="7"/>
  </si>
  <si>
    <t>各補修業務の実施年度に費用を記載すること。</t>
    <rPh sb="0" eb="1">
      <t>カク</t>
    </rPh>
    <rPh sb="1" eb="3">
      <t>ホシュウ</t>
    </rPh>
    <rPh sb="3" eb="5">
      <t>ギョウム</t>
    </rPh>
    <rPh sb="6" eb="8">
      <t>ジッシ</t>
    </rPh>
    <rPh sb="8" eb="10">
      <t>ネンド</t>
    </rPh>
    <rPh sb="11" eb="13">
      <t>ヒヨウ</t>
    </rPh>
    <rPh sb="14" eb="16">
      <t>キサイ</t>
    </rPh>
    <phoneticPr fontId="7"/>
  </si>
  <si>
    <t>※7</t>
    <phoneticPr fontId="7"/>
  </si>
  <si>
    <t>参考指標</t>
    <rPh sb="0" eb="2">
      <t>サンコウ</t>
    </rPh>
    <rPh sb="2" eb="4">
      <t>シヒョウ</t>
    </rPh>
    <phoneticPr fontId="7"/>
  </si>
  <si>
    <t>適宜、項目を追加または細分化すること。なお、項目の削除は不可とする。</t>
    <rPh sb="0" eb="2">
      <t>テキギ</t>
    </rPh>
    <rPh sb="3" eb="5">
      <t>コウモク</t>
    </rPh>
    <rPh sb="6" eb="8">
      <t>ツイカ</t>
    </rPh>
    <rPh sb="11" eb="14">
      <t>サイブンカ</t>
    </rPh>
    <rPh sb="22" eb="24">
      <t>コウモク</t>
    </rPh>
    <rPh sb="25" eb="27">
      <t>サクジョ</t>
    </rPh>
    <rPh sb="28" eb="30">
      <t>フカ</t>
    </rPh>
    <phoneticPr fontId="7"/>
  </si>
  <si>
    <t>消費税及び地方消費税は含めず記載すること。また、物価上昇は考慮しないこと。</t>
    <rPh sb="0" eb="3">
      <t>ショウヒゼイ</t>
    </rPh>
    <rPh sb="3" eb="4">
      <t>オヨ</t>
    </rPh>
    <rPh sb="5" eb="7">
      <t>チホウ</t>
    </rPh>
    <rPh sb="7" eb="10">
      <t>ショウヒゼイ</t>
    </rPh>
    <rPh sb="11" eb="12">
      <t>フク</t>
    </rPh>
    <rPh sb="14" eb="16">
      <t>キサイ</t>
    </rPh>
    <rPh sb="24" eb="26">
      <t>ブッカ</t>
    </rPh>
    <rPh sb="26" eb="28">
      <t>ジョウショウ</t>
    </rPh>
    <rPh sb="29" eb="31">
      <t>コウリョ</t>
    </rPh>
    <phoneticPr fontId="7"/>
  </si>
  <si>
    <t>網掛け部（黄色）に、該当する金額を記入すること。</t>
    <rPh sb="0" eb="2">
      <t>アミカ</t>
    </rPh>
    <rPh sb="3" eb="4">
      <t>ブ</t>
    </rPh>
    <rPh sb="5" eb="7">
      <t>キイロ</t>
    </rPh>
    <rPh sb="10" eb="12">
      <t>ガイトウ</t>
    </rPh>
    <rPh sb="14" eb="16">
      <t>キンガク</t>
    </rPh>
    <rPh sb="17" eb="19">
      <t>キニュウ</t>
    </rPh>
    <phoneticPr fontId="7"/>
  </si>
  <si>
    <t>提案単価は円単位とし、その端数は切り捨てとする。</t>
  </si>
  <si>
    <t>当該業務を複数の企業で実施する場合には、必要により、適宜、記入欄を追加すること。</t>
    <rPh sb="0" eb="2">
      <t>トウガイ</t>
    </rPh>
    <rPh sb="2" eb="4">
      <t>ギョウム</t>
    </rPh>
    <rPh sb="5" eb="7">
      <t>フクスウ</t>
    </rPh>
    <rPh sb="8" eb="10">
      <t>キギョウ</t>
    </rPh>
    <rPh sb="11" eb="13">
      <t>ジッシ</t>
    </rPh>
    <rPh sb="15" eb="17">
      <t>バアイ</t>
    </rPh>
    <rPh sb="20" eb="22">
      <t>ヒツヨウ</t>
    </rPh>
    <rPh sb="26" eb="28">
      <t>テキギ</t>
    </rPh>
    <rPh sb="29" eb="31">
      <t>キニュウ</t>
    </rPh>
    <rPh sb="31" eb="32">
      <t>ラン</t>
    </rPh>
    <rPh sb="33" eb="35">
      <t>ツイカ</t>
    </rPh>
    <phoneticPr fontId="7"/>
  </si>
  <si>
    <t>搬出量は、入札参加者の提案により設定するものとする。</t>
    <rPh sb="0" eb="2">
      <t>ハンシュツ</t>
    </rPh>
    <rPh sb="2" eb="3">
      <t>リョウ</t>
    </rPh>
    <rPh sb="5" eb="7">
      <t>ニュウサツ</t>
    </rPh>
    <rPh sb="7" eb="9">
      <t>サンカ</t>
    </rPh>
    <rPh sb="9" eb="10">
      <t>シャ</t>
    </rPh>
    <rPh sb="11" eb="13">
      <t>テイアン</t>
    </rPh>
    <rPh sb="16" eb="18">
      <t>セッテイ</t>
    </rPh>
    <phoneticPr fontId="25"/>
  </si>
  <si>
    <t>内容・算定根拠は可能な範囲で具体的に記載すること。なお、別紙を用いて説明する場合、様式は任意とする。</t>
    <rPh sb="0" eb="2">
      <t>ナイヨウ</t>
    </rPh>
    <rPh sb="3" eb="5">
      <t>サンテイ</t>
    </rPh>
    <rPh sb="5" eb="7">
      <t>コンキョ</t>
    </rPh>
    <rPh sb="8" eb="10">
      <t>カノウ</t>
    </rPh>
    <rPh sb="11" eb="13">
      <t>ハンイ</t>
    </rPh>
    <rPh sb="14" eb="17">
      <t>グタイテキ</t>
    </rPh>
    <rPh sb="18" eb="20">
      <t>キサイ</t>
    </rPh>
    <rPh sb="28" eb="30">
      <t>ベッシ</t>
    </rPh>
    <rPh sb="31" eb="32">
      <t>モチ</t>
    </rPh>
    <rPh sb="34" eb="36">
      <t>セツメイ</t>
    </rPh>
    <rPh sb="38" eb="40">
      <t>バアイ</t>
    </rPh>
    <rPh sb="41" eb="43">
      <t>ヨウシキ</t>
    </rPh>
    <rPh sb="44" eb="46">
      <t>ニンイ</t>
    </rPh>
    <phoneticPr fontId="7"/>
  </si>
  <si>
    <t>当該業務を複数の企業にて実施する場合には、適宜、必要により、本様式を用いて提出すること。</t>
    <rPh sb="0" eb="2">
      <t>トウガイ</t>
    </rPh>
    <rPh sb="2" eb="4">
      <t>ギョウム</t>
    </rPh>
    <rPh sb="5" eb="7">
      <t>フクスウ</t>
    </rPh>
    <rPh sb="8" eb="10">
      <t>キギョウ</t>
    </rPh>
    <rPh sb="12" eb="14">
      <t>ジッシ</t>
    </rPh>
    <rPh sb="16" eb="18">
      <t>バアイ</t>
    </rPh>
    <rPh sb="21" eb="23">
      <t>テキギ</t>
    </rPh>
    <rPh sb="24" eb="26">
      <t>ヒツヨウ</t>
    </rPh>
    <rPh sb="30" eb="31">
      <t>ホン</t>
    </rPh>
    <rPh sb="31" eb="33">
      <t>ヨウシキ</t>
    </rPh>
    <rPh sb="34" eb="35">
      <t>モチ</t>
    </rPh>
    <rPh sb="37" eb="39">
      <t>テイシュツ</t>
    </rPh>
    <phoneticPr fontId="7"/>
  </si>
  <si>
    <t>CD-Rに保存して提出するデータは、必ず計算式等を残したファイル（本様式以外のシートに計算式がリンクする場合には、当該シートも含む。）とするよう留意すること。</t>
    <phoneticPr fontId="7"/>
  </si>
  <si>
    <t xml:space="preserve">※5
</t>
    <phoneticPr fontId="7"/>
  </si>
  <si>
    <t>代表企業の出資比率は、唯一最大とすること。</t>
    <rPh sb="0" eb="2">
      <t>ダイヒョウ</t>
    </rPh>
    <rPh sb="2" eb="4">
      <t>キギョウ</t>
    </rPh>
    <rPh sb="5" eb="7">
      <t>シュッシ</t>
    </rPh>
    <rPh sb="7" eb="9">
      <t>ヒリツ</t>
    </rPh>
    <rPh sb="11" eb="13">
      <t>ユイイツ</t>
    </rPh>
    <rPh sb="13" eb="15">
      <t>サイダイ</t>
    </rPh>
    <phoneticPr fontId="9"/>
  </si>
  <si>
    <t>A3版・横（A4版に折込み）で作成すること。</t>
    <phoneticPr fontId="7"/>
  </si>
  <si>
    <t>A3版・横（A4版に折込み）で作成すること。</t>
    <phoneticPr fontId="7"/>
  </si>
  <si>
    <t>※1</t>
    <phoneticPr fontId="7"/>
  </si>
  <si>
    <t>費用明細書（変動費用）</t>
    <phoneticPr fontId="9"/>
  </si>
  <si>
    <t>添付資料    ※表紙</t>
    <phoneticPr fontId="9"/>
  </si>
  <si>
    <r>
      <t>μg/m</t>
    </r>
    <r>
      <rPr>
        <vertAlign val="superscript"/>
        <sz val="10.5"/>
        <rFont val="ＭＳ Ｐゴシック"/>
        <family val="3"/>
        <charset val="128"/>
      </rPr>
      <t>3</t>
    </r>
    <r>
      <rPr>
        <sz val="10.5"/>
        <rFont val="ＭＳ Ｐゴシック"/>
        <family val="3"/>
        <charset val="128"/>
      </rPr>
      <t>N</t>
    </r>
    <phoneticPr fontId="7"/>
  </si>
  <si>
    <r>
      <t xml:space="preserve">［ </t>
    </r>
    <r>
      <rPr>
        <i/>
        <sz val="10"/>
        <rFont val="ＭＳ Ｐ明朝"/>
        <family val="1"/>
        <charset val="128"/>
      </rPr>
      <t>※有効利用方法を記入</t>
    </r>
    <r>
      <rPr>
        <sz val="10"/>
        <rFont val="ＭＳ Ｐ明朝"/>
        <family val="1"/>
        <charset val="128"/>
      </rPr>
      <t xml:space="preserve"> ］ </t>
    </r>
    <rPh sb="3" eb="5">
      <t>ユウコウ</t>
    </rPh>
    <rPh sb="5" eb="7">
      <t>リヨウ</t>
    </rPh>
    <rPh sb="7" eb="9">
      <t>ホウホウ</t>
    </rPh>
    <rPh sb="10" eb="12">
      <t>キニュウ</t>
    </rPh>
    <phoneticPr fontId="7"/>
  </si>
  <si>
    <r>
      <t xml:space="preserve">［ </t>
    </r>
    <r>
      <rPr>
        <i/>
        <sz val="10"/>
        <rFont val="ＭＳ Ｐ明朝"/>
        <family val="1"/>
        <charset val="128"/>
      </rPr>
      <t>※有効利用方法を記入</t>
    </r>
    <r>
      <rPr>
        <sz val="10"/>
        <rFont val="ＭＳ Ｐ明朝"/>
        <family val="1"/>
        <charset val="128"/>
      </rPr>
      <t xml:space="preserve">　］ </t>
    </r>
    <rPh sb="3" eb="5">
      <t>ユウコウ</t>
    </rPh>
    <rPh sb="5" eb="7">
      <t>リヨウ</t>
    </rPh>
    <rPh sb="7" eb="9">
      <t>ホウホウ</t>
    </rPh>
    <rPh sb="10" eb="12">
      <t>キニュウ</t>
    </rPh>
    <phoneticPr fontId="7"/>
  </si>
  <si>
    <t>区　　分</t>
    <phoneticPr fontId="7"/>
  </si>
  <si>
    <t>２　運営開始時</t>
    <rPh sb="2" eb="4">
      <t>ウンエイ</t>
    </rPh>
    <rPh sb="4" eb="6">
      <t>カイシ</t>
    </rPh>
    <rPh sb="6" eb="7">
      <t>ドキ</t>
    </rPh>
    <phoneticPr fontId="9"/>
  </si>
  <si>
    <t>様式第16号</t>
  </si>
  <si>
    <t>様式第16号-1</t>
  </si>
  <si>
    <t>様式第16号-1-1</t>
  </si>
  <si>
    <t>様式第16号-2</t>
  </si>
  <si>
    <t>様式第16号-2-1</t>
  </si>
  <si>
    <t>1時間平均値が左記の基準値を超過した場合、速やかに本施設の運転を停止する。</t>
    <phoneticPr fontId="7"/>
  </si>
  <si>
    <t>定期バッチ計測データが左記の基準値を超過した場合、本施設の監視を強化し、速やかに改善策を検討して改善策を講じる。改善策を講じた際には、再度計測を行う。</t>
    <phoneticPr fontId="7"/>
  </si>
  <si>
    <t>定期バッチ計測データが左記の基準を超過した場合、速やかに本施設の運転を停止する。</t>
    <phoneticPr fontId="7"/>
  </si>
  <si>
    <t>要求水準に対する設計仕様書(「様式集(2).xlsx」)を参照</t>
    <rPh sb="0" eb="2">
      <t>ヨウキュウ</t>
    </rPh>
    <rPh sb="2" eb="4">
      <t>スイジュン</t>
    </rPh>
    <rPh sb="5" eb="6">
      <t>タイ</t>
    </rPh>
    <rPh sb="8" eb="10">
      <t>セッケイ</t>
    </rPh>
    <rPh sb="10" eb="12">
      <t>シヨウ</t>
    </rPh>
    <rPh sb="12" eb="13">
      <t>ショ</t>
    </rPh>
    <rPh sb="15" eb="17">
      <t>ヨウシキ</t>
    </rPh>
    <rPh sb="17" eb="18">
      <t>シュウ</t>
    </rPh>
    <rPh sb="29" eb="31">
      <t>サンショウ</t>
    </rPh>
    <phoneticPr fontId="9"/>
  </si>
  <si>
    <t>次期ごみ処理施設整備・運営事業</t>
    <phoneticPr fontId="34"/>
  </si>
  <si>
    <t>佐賀県東部環境施設組合</t>
    <rPh sb="0" eb="2">
      <t>サガ</t>
    </rPh>
    <rPh sb="2" eb="3">
      <t>ケン</t>
    </rPh>
    <rPh sb="3" eb="5">
      <t>トウブ</t>
    </rPh>
    <rPh sb="5" eb="7">
      <t>カンキョウ</t>
    </rPh>
    <rPh sb="7" eb="9">
      <t>シセツ</t>
    </rPh>
    <rPh sb="9" eb="11">
      <t>クミアイ</t>
    </rPh>
    <phoneticPr fontId="34"/>
  </si>
  <si>
    <t>佐賀県東部環境施設組合　管理者　　橋本　康志　様</t>
    <rPh sb="23" eb="24">
      <t>サマ</t>
    </rPh>
    <phoneticPr fontId="9"/>
  </si>
  <si>
    <t>「次期ごみ処理施設整備・運営事業」の入札説明書等に関して、以下の質問がありますので提出します。</t>
    <rPh sb="18" eb="24">
      <t>ニュウサツセツメイショナド</t>
    </rPh>
    <rPh sb="25" eb="26">
      <t>カン</t>
    </rPh>
    <rPh sb="29" eb="31">
      <t>イカ</t>
    </rPh>
    <rPh sb="32" eb="34">
      <t>シツモン</t>
    </rPh>
    <rPh sb="41" eb="43">
      <t>テイシュツ</t>
    </rPh>
    <phoneticPr fontId="9"/>
  </si>
  <si>
    <t>残渣運搬業務委託契約書（案）に対する質問</t>
    <rPh sb="0" eb="2">
      <t>ザンサ</t>
    </rPh>
    <rPh sb="2" eb="4">
      <t>ウンパン</t>
    </rPh>
    <rPh sb="4" eb="6">
      <t>ギョウム</t>
    </rPh>
    <rPh sb="6" eb="8">
      <t>イタク</t>
    </rPh>
    <rPh sb="8" eb="10">
      <t>ケイヤク</t>
    </rPh>
    <rPh sb="10" eb="11">
      <t>ショ</t>
    </rPh>
    <rPh sb="11" eb="14">
      <t>アン</t>
    </rPh>
    <phoneticPr fontId="9"/>
  </si>
  <si>
    <t>残渣資源化等業務委託契約書（案）に対する質問</t>
    <rPh sb="0" eb="2">
      <t>ザンサ</t>
    </rPh>
    <rPh sb="2" eb="5">
      <t>シゲンカ</t>
    </rPh>
    <rPh sb="5" eb="6">
      <t>トウ</t>
    </rPh>
    <rPh sb="6" eb="8">
      <t>ギョウム</t>
    </rPh>
    <rPh sb="8" eb="10">
      <t>イタク</t>
    </rPh>
    <rPh sb="10" eb="12">
      <t>ケイヤク</t>
    </rPh>
    <rPh sb="12" eb="13">
      <t>ショ</t>
    </rPh>
    <rPh sb="13" eb="16">
      <t>アン</t>
    </rPh>
    <phoneticPr fontId="9"/>
  </si>
  <si>
    <t>様式第11号</t>
    <rPh sb="0" eb="2">
      <t>ヨウシキ</t>
    </rPh>
    <rPh sb="2" eb="3">
      <t>ダイ</t>
    </rPh>
    <rPh sb="5" eb="6">
      <t>ゴウ</t>
    </rPh>
    <phoneticPr fontId="9"/>
  </si>
  <si>
    <t>「次期ごみ処理施設整備・運営事業」の入札説明書等に関して、対話での確認を希望する事項について、下記のとおり提出します。</t>
    <rPh sb="18" eb="24">
      <t>ニュウサツセツメイショナド</t>
    </rPh>
    <rPh sb="25" eb="26">
      <t>カン</t>
    </rPh>
    <rPh sb="29" eb="31">
      <t>タイワ</t>
    </rPh>
    <rPh sb="33" eb="35">
      <t>カクニン</t>
    </rPh>
    <rPh sb="36" eb="38">
      <t>キボウ</t>
    </rPh>
    <rPh sb="40" eb="42">
      <t>ジコウ</t>
    </rPh>
    <rPh sb="47" eb="49">
      <t>カキ</t>
    </rPh>
    <rPh sb="53" eb="55">
      <t>テイシュツ</t>
    </rPh>
    <phoneticPr fontId="9"/>
  </si>
  <si>
    <t>入札価格参考資料（設計・施工業務に係る対価）</t>
    <rPh sb="0" eb="2">
      <t>ニュウサツ</t>
    </rPh>
    <rPh sb="2" eb="4">
      <t>カカク</t>
    </rPh>
    <rPh sb="4" eb="6">
      <t>サンコウ</t>
    </rPh>
    <rPh sb="6" eb="8">
      <t>シリョウ</t>
    </rPh>
    <rPh sb="9" eb="11">
      <t>セッケイ</t>
    </rPh>
    <rPh sb="12" eb="14">
      <t>セコウ</t>
    </rPh>
    <rPh sb="14" eb="16">
      <t>ギョウム</t>
    </rPh>
    <rPh sb="17" eb="18">
      <t>カカ</t>
    </rPh>
    <rPh sb="19" eb="21">
      <t>タイカ</t>
    </rPh>
    <phoneticPr fontId="7"/>
  </si>
  <si>
    <t>令和2年度</t>
    <rPh sb="0" eb="1">
      <t>レイ</t>
    </rPh>
    <rPh sb="1" eb="2">
      <t>ワ</t>
    </rPh>
    <rPh sb="3" eb="4">
      <t>ネン</t>
    </rPh>
    <rPh sb="4" eb="5">
      <t>ド</t>
    </rPh>
    <phoneticPr fontId="7"/>
  </si>
  <si>
    <t>令和3年度</t>
    <rPh sb="0" eb="1">
      <t>レイ</t>
    </rPh>
    <rPh sb="1" eb="2">
      <t>ワ</t>
    </rPh>
    <rPh sb="3" eb="4">
      <t>ネン</t>
    </rPh>
    <rPh sb="4" eb="5">
      <t>ド</t>
    </rPh>
    <phoneticPr fontId="7"/>
  </si>
  <si>
    <t>令和4年度</t>
    <rPh sb="0" eb="1">
      <t>レイ</t>
    </rPh>
    <rPh sb="1" eb="2">
      <t>ワ</t>
    </rPh>
    <rPh sb="3" eb="4">
      <t>ネン</t>
    </rPh>
    <rPh sb="4" eb="5">
      <t>ド</t>
    </rPh>
    <phoneticPr fontId="7"/>
  </si>
  <si>
    <t>令和5年度</t>
    <rPh sb="0" eb="1">
      <t>レイ</t>
    </rPh>
    <rPh sb="1" eb="2">
      <t>ワ</t>
    </rPh>
    <rPh sb="3" eb="4">
      <t>ネン</t>
    </rPh>
    <rPh sb="4" eb="5">
      <t>ド</t>
    </rPh>
    <phoneticPr fontId="7"/>
  </si>
  <si>
    <r>
      <t>交付対象事業</t>
    </r>
    <r>
      <rPr>
        <strike/>
        <sz val="10"/>
        <rFont val="ＭＳ 明朝"/>
        <family val="1"/>
        <charset val="128"/>
      </rPr>
      <t/>
    </r>
    <rPh sb="0" eb="2">
      <t>コウフ</t>
    </rPh>
    <rPh sb="2" eb="4">
      <t>タイショウ</t>
    </rPh>
    <rPh sb="4" eb="6">
      <t>ジギョウ</t>
    </rPh>
    <phoneticPr fontId="7"/>
  </si>
  <si>
    <t>交付対象外事業</t>
    <rPh sb="0" eb="2">
      <t>コウフ</t>
    </rPh>
    <rPh sb="2" eb="4">
      <t>タイショウ</t>
    </rPh>
    <rPh sb="4" eb="5">
      <t>ガイ</t>
    </rPh>
    <rPh sb="5" eb="7">
      <t>ジギョウ</t>
    </rPh>
    <phoneticPr fontId="7"/>
  </si>
  <si>
    <t>設計・施工業務に係る対価</t>
  </si>
  <si>
    <t>設計・施工業務に係る対価</t>
    <rPh sb="8" eb="9">
      <t>カカ</t>
    </rPh>
    <rPh sb="10" eb="12">
      <t>タイカ</t>
    </rPh>
    <phoneticPr fontId="7"/>
  </si>
  <si>
    <t>設計・施工期間、運営期間のそれぞれについて、記載すること。</t>
    <rPh sb="8" eb="10">
      <t>ウンエイ</t>
    </rPh>
    <rPh sb="10" eb="12">
      <t>キカン</t>
    </rPh>
    <rPh sb="22" eb="24">
      <t>キサイ</t>
    </rPh>
    <phoneticPr fontId="7"/>
  </si>
  <si>
    <t>設計・施工期間　計（①+②）</t>
    <rPh sb="8" eb="9">
      <t>ケイ</t>
    </rPh>
    <phoneticPr fontId="9"/>
  </si>
  <si>
    <t>網掛け部（黄色）に、該当する金額を記入すること。その他のセルを変更しないこと。</t>
    <rPh sb="0" eb="2">
      <t>アミカ</t>
    </rPh>
    <rPh sb="3" eb="4">
      <t>ブ</t>
    </rPh>
    <rPh sb="5" eb="7">
      <t>キイロ</t>
    </rPh>
    <rPh sb="10" eb="12">
      <t>ガイトウ</t>
    </rPh>
    <rPh sb="14" eb="16">
      <t>キンガク</t>
    </rPh>
    <rPh sb="17" eb="19">
      <t>キニュウ</t>
    </rPh>
    <rPh sb="26" eb="27">
      <t>タ</t>
    </rPh>
    <rPh sb="31" eb="33">
      <t>ヘンコウ</t>
    </rPh>
    <phoneticPr fontId="7"/>
  </si>
  <si>
    <t>消費税及び地方消費税は、含めない金額を記載すること。また、物価上昇分は、考慮しないこと。</t>
    <rPh sb="0" eb="3">
      <t>ショウヒゼイ</t>
    </rPh>
    <rPh sb="3" eb="4">
      <t>オヨ</t>
    </rPh>
    <rPh sb="5" eb="7">
      <t>チホウ</t>
    </rPh>
    <rPh sb="7" eb="10">
      <t>ショウヒゼイ</t>
    </rPh>
    <rPh sb="12" eb="13">
      <t>フク</t>
    </rPh>
    <rPh sb="16" eb="18">
      <t>キンガク</t>
    </rPh>
    <rPh sb="19" eb="21">
      <t>キサイ</t>
    </rPh>
    <rPh sb="29" eb="31">
      <t>ブッカ</t>
    </rPh>
    <rPh sb="31" eb="33">
      <t>ジョウショウ</t>
    </rPh>
    <rPh sb="33" eb="34">
      <t>ブン</t>
    </rPh>
    <rPh sb="36" eb="38">
      <t>コウリョ</t>
    </rPh>
    <phoneticPr fontId="7"/>
  </si>
  <si>
    <t>様式第14号及び様式第14号（別紙3）との整合に留意すること。</t>
    <rPh sb="0" eb="2">
      <t>ヨウシキ</t>
    </rPh>
    <rPh sb="2" eb="3">
      <t>ダイ</t>
    </rPh>
    <rPh sb="5" eb="6">
      <t>ゴウ</t>
    </rPh>
    <rPh sb="6" eb="7">
      <t>オヨ</t>
    </rPh>
    <rPh sb="13" eb="14">
      <t>ゴウ</t>
    </rPh>
    <rPh sb="15" eb="17">
      <t>ベッシ</t>
    </rPh>
    <rPh sb="21" eb="23">
      <t>セイゴウ</t>
    </rPh>
    <rPh sb="24" eb="26">
      <t>リュウイ</t>
    </rPh>
    <phoneticPr fontId="7"/>
  </si>
  <si>
    <t>入札説明書に記載の方法により封入して、入札書の提出と同時に提出すること。</t>
    <rPh sb="0" eb="2">
      <t>ニュウサツ</t>
    </rPh>
    <rPh sb="2" eb="5">
      <t>セツメイショ</t>
    </rPh>
    <rPh sb="6" eb="8">
      <t>キサイ</t>
    </rPh>
    <rPh sb="9" eb="11">
      <t>ホウホウ</t>
    </rPh>
    <rPh sb="14" eb="16">
      <t>フウニュウ</t>
    </rPh>
    <rPh sb="19" eb="21">
      <t>ニュウサツ</t>
    </rPh>
    <rPh sb="21" eb="22">
      <t>ショ</t>
    </rPh>
    <rPh sb="23" eb="25">
      <t>テイシュツ</t>
    </rPh>
    <rPh sb="26" eb="28">
      <t>ドウジ</t>
    </rPh>
    <rPh sb="29" eb="31">
      <t>テイシュツ</t>
    </rPh>
    <phoneticPr fontId="7"/>
  </si>
  <si>
    <t>入札価格参考資料
（運営業務に係る対価）</t>
    <rPh sb="0" eb="2">
      <t>ニュウサツ</t>
    </rPh>
    <rPh sb="2" eb="4">
      <t>カカク</t>
    </rPh>
    <rPh sb="4" eb="6">
      <t>サンコウ</t>
    </rPh>
    <rPh sb="6" eb="8">
      <t>シリョウ</t>
    </rPh>
    <rPh sb="12" eb="14">
      <t>ギョウム</t>
    </rPh>
    <rPh sb="15" eb="16">
      <t>カカワ</t>
    </rPh>
    <rPh sb="17" eb="19">
      <t>タイカ</t>
    </rPh>
    <phoneticPr fontId="7"/>
  </si>
  <si>
    <t>固定費ⅰ</t>
    <rPh sb="0" eb="3">
      <t>コテイヒ</t>
    </rPh>
    <phoneticPr fontId="7"/>
  </si>
  <si>
    <t>固定費ⅱ</t>
    <rPh sb="0" eb="3">
      <t>コテイヒ</t>
    </rPh>
    <phoneticPr fontId="7"/>
  </si>
  <si>
    <t>固定費ⅲ</t>
    <rPh sb="0" eb="3">
      <t>コテイヒ</t>
    </rPh>
    <phoneticPr fontId="7"/>
  </si>
  <si>
    <t>ごみ焼却施設運営業務委託料Ａ</t>
    <rPh sb="2" eb="4">
      <t>ショウキャク</t>
    </rPh>
    <rPh sb="4" eb="6">
      <t>シセツ</t>
    </rPh>
    <rPh sb="6" eb="8">
      <t>ウンエイ</t>
    </rPh>
    <rPh sb="8" eb="10">
      <t>ギョウム</t>
    </rPh>
    <rPh sb="10" eb="13">
      <t>イタクリョウ</t>
    </rPh>
    <phoneticPr fontId="7"/>
  </si>
  <si>
    <t>変動費</t>
    <rPh sb="0" eb="2">
      <t>ヘンドウ</t>
    </rPh>
    <rPh sb="2" eb="3">
      <t>ヒ</t>
    </rPh>
    <phoneticPr fontId="7"/>
  </si>
  <si>
    <t>②</t>
    <phoneticPr fontId="7"/>
  </si>
  <si>
    <t>ごみ焼却施設運営業務委託料Ｂ</t>
    <phoneticPr fontId="7"/>
  </si>
  <si>
    <t>①</t>
    <phoneticPr fontId="7"/>
  </si>
  <si>
    <t>運営業務に係る対価</t>
    <rPh sb="2" eb="4">
      <t>ギョウム</t>
    </rPh>
    <rPh sb="5" eb="6">
      <t>カカ</t>
    </rPh>
    <rPh sb="7" eb="9">
      <t>タイカ</t>
    </rPh>
    <phoneticPr fontId="7"/>
  </si>
  <si>
    <t>※1</t>
    <phoneticPr fontId="7"/>
  </si>
  <si>
    <t>※2</t>
    <phoneticPr fontId="7"/>
  </si>
  <si>
    <t>消費税及び地方消費税は含めず記載すること。なお、物価上昇も考慮しないこと。</t>
    <rPh sb="0" eb="3">
      <t>ショウヒゼイ</t>
    </rPh>
    <rPh sb="3" eb="4">
      <t>オヨ</t>
    </rPh>
    <rPh sb="5" eb="7">
      <t>チホウ</t>
    </rPh>
    <rPh sb="7" eb="10">
      <t>ショウヒゼイ</t>
    </rPh>
    <rPh sb="11" eb="12">
      <t>フク</t>
    </rPh>
    <rPh sb="14" eb="16">
      <t>キサイ</t>
    </rPh>
    <rPh sb="24" eb="26">
      <t>ブッカ</t>
    </rPh>
    <rPh sb="26" eb="28">
      <t>ジョウショウ</t>
    </rPh>
    <rPh sb="29" eb="31">
      <t>コウリョ</t>
    </rPh>
    <phoneticPr fontId="7"/>
  </si>
  <si>
    <t>入札価格参考資料（組合のライフサイクルコスト）</t>
    <rPh sb="0" eb="2">
      <t>ニュウサツ</t>
    </rPh>
    <rPh sb="2" eb="4">
      <t>カカク</t>
    </rPh>
    <rPh sb="4" eb="6">
      <t>サンコウ</t>
    </rPh>
    <rPh sb="6" eb="8">
      <t>シリョウ</t>
    </rPh>
    <rPh sb="9" eb="11">
      <t>クミアイ</t>
    </rPh>
    <phoneticPr fontId="7"/>
  </si>
  <si>
    <t>・</t>
  </si>
  <si>
    <t>a</t>
    <phoneticPr fontId="7"/>
  </si>
  <si>
    <t>③</t>
    <phoneticPr fontId="7"/>
  </si>
  <si>
    <t>組合の事業者への支払額( = ① + ② )</t>
    <rPh sb="0" eb="2">
      <t>クミアイ</t>
    </rPh>
    <phoneticPr fontId="7"/>
  </si>
  <si>
    <t>A3版・横で作成すること</t>
    <phoneticPr fontId="7"/>
  </si>
  <si>
    <t>■</t>
    <phoneticPr fontId="7"/>
  </si>
  <si>
    <t>事　　業　　年　　度</t>
    <phoneticPr fontId="7"/>
  </si>
  <si>
    <t>・</t>
    <phoneticPr fontId="7"/>
  </si>
  <si>
    <t>運営業務委託料　計</t>
    <rPh sb="2" eb="4">
      <t>ギョウム</t>
    </rPh>
    <rPh sb="4" eb="6">
      <t>イタク</t>
    </rPh>
    <rPh sb="6" eb="7">
      <t>リョウ</t>
    </rPh>
    <rPh sb="8" eb="9">
      <t>ケイ</t>
    </rPh>
    <phoneticPr fontId="7"/>
  </si>
  <si>
    <t>営業費用</t>
    <phoneticPr fontId="7"/>
  </si>
  <si>
    <t>営業損益（＝①－②）</t>
    <phoneticPr fontId="7"/>
  </si>
  <si>
    <t>④</t>
    <phoneticPr fontId="7"/>
  </si>
  <si>
    <t>営業外収入</t>
    <phoneticPr fontId="7"/>
  </si>
  <si>
    <t>⑤</t>
    <phoneticPr fontId="7"/>
  </si>
  <si>
    <t>営業外費用</t>
    <phoneticPr fontId="7"/>
  </si>
  <si>
    <t>⑥</t>
    <phoneticPr fontId="7"/>
  </si>
  <si>
    <t>営業外損益（＝④－⑤）</t>
    <phoneticPr fontId="7"/>
  </si>
  <si>
    <t>⑦</t>
    <phoneticPr fontId="7"/>
  </si>
  <si>
    <t>⑧</t>
    <phoneticPr fontId="7"/>
  </si>
  <si>
    <t>⑨</t>
    <phoneticPr fontId="7"/>
  </si>
  <si>
    <t>Cash-In</t>
    <phoneticPr fontId="7"/>
  </si>
  <si>
    <t>　　〃</t>
    <phoneticPr fontId="7"/>
  </si>
  <si>
    <t>Cash-Out</t>
    <phoneticPr fontId="7"/>
  </si>
  <si>
    <t>EIRR</t>
    <phoneticPr fontId="7"/>
  </si>
  <si>
    <t>※1</t>
    <phoneticPr fontId="7"/>
  </si>
  <si>
    <t>※2</t>
    <phoneticPr fontId="7"/>
  </si>
  <si>
    <t>CD-Rに保存して提出するデータは、Microsoft Excelで、必ず計算式等を残したファイル（本様式以外のシートに計算式がリンクする場合には、当該シートも含む。）とするよう留意すること。</t>
    <phoneticPr fontId="7"/>
  </si>
  <si>
    <t>他の様式との整合に留意すること。</t>
    <rPh sb="6" eb="8">
      <t>セイゴウ</t>
    </rPh>
    <rPh sb="9" eb="11">
      <t>リュウイ</t>
    </rPh>
    <phoneticPr fontId="7"/>
  </si>
  <si>
    <t>費用明細書（固定費ⅰ）</t>
    <rPh sb="6" eb="8">
      <t>コテイ</t>
    </rPh>
    <phoneticPr fontId="7"/>
  </si>
  <si>
    <t>費目（固定費ⅰ）</t>
    <rPh sb="0" eb="1">
      <t>ヒ</t>
    </rPh>
    <rPh sb="1" eb="2">
      <t>メ</t>
    </rPh>
    <rPh sb="3" eb="5">
      <t>コテイ</t>
    </rPh>
    <rPh sb="5" eb="6">
      <t>ヒ</t>
    </rPh>
    <phoneticPr fontId="7"/>
  </si>
  <si>
    <t>内容・算定根拠</t>
    <phoneticPr fontId="7"/>
  </si>
  <si>
    <t>改定指数（提案）</t>
    <phoneticPr fontId="7"/>
  </si>
  <si>
    <t>・</t>
    <phoneticPr fontId="7"/>
  </si>
  <si>
    <t>a</t>
    <phoneticPr fontId="7"/>
  </si>
  <si>
    <t>※その他については、合理的な説明を付すこと。</t>
    <phoneticPr fontId="7"/>
  </si>
  <si>
    <t>b</t>
    <phoneticPr fontId="7"/>
  </si>
  <si>
    <t xml:space="preserve"> = ( a + b  )</t>
    <phoneticPr fontId="7"/>
  </si>
  <si>
    <t>費用明細書（固定費ⅱ）</t>
    <rPh sb="6" eb="8">
      <t>コテイ</t>
    </rPh>
    <phoneticPr fontId="7"/>
  </si>
  <si>
    <t>費目（固定費ⅱ）</t>
    <rPh sb="0" eb="1">
      <t>ヒ</t>
    </rPh>
    <rPh sb="1" eb="2">
      <t>メ</t>
    </rPh>
    <rPh sb="3" eb="5">
      <t>コテイ</t>
    </rPh>
    <rPh sb="5" eb="6">
      <t>ヒ</t>
    </rPh>
    <phoneticPr fontId="7"/>
  </si>
  <si>
    <t>電気・水道基本料金</t>
    <rPh sb="0" eb="2">
      <t>デンキ</t>
    </rPh>
    <rPh sb="3" eb="5">
      <t>スイドウ</t>
    </rPh>
    <rPh sb="5" eb="7">
      <t>キホン</t>
    </rPh>
    <rPh sb="7" eb="9">
      <t>リョウキン</t>
    </rPh>
    <phoneticPr fontId="7"/>
  </si>
  <si>
    <t>油脂類費</t>
    <rPh sb="0" eb="3">
      <t>ユシルイ</t>
    </rPh>
    <rPh sb="3" eb="4">
      <t>ヒ</t>
    </rPh>
    <phoneticPr fontId="7"/>
  </si>
  <si>
    <t>c</t>
    <phoneticPr fontId="7"/>
  </si>
  <si>
    <t xml:space="preserve"> = ( a + b + c  )</t>
    <phoneticPr fontId="7"/>
  </si>
  <si>
    <t>CD-Rに保存して提出するデータは、Microsoft Excelで、必ず計算式等を残したファイル（本様式以外のシートに計算式がリンクする場合には、当該シートも含む。）</t>
    <phoneticPr fontId="7"/>
  </si>
  <si>
    <t>とするよう留意すること。</t>
    <phoneticPr fontId="7"/>
  </si>
  <si>
    <t>他の様式との整合に留意すること。</t>
    <phoneticPr fontId="7"/>
  </si>
  <si>
    <t>費用明細書（固定費ⅲ（補修費用））</t>
    <rPh sb="0" eb="2">
      <t>ヒヨウ</t>
    </rPh>
    <rPh sb="2" eb="4">
      <t>メイサイ</t>
    </rPh>
    <rPh sb="4" eb="5">
      <t>ショ</t>
    </rPh>
    <rPh sb="6" eb="9">
      <t>コテイヒ</t>
    </rPh>
    <rPh sb="11" eb="13">
      <t>ホシュウ</t>
    </rPh>
    <rPh sb="13" eb="15">
      <t>ヒヨウ</t>
    </rPh>
    <phoneticPr fontId="7"/>
  </si>
  <si>
    <t>※1</t>
    <phoneticPr fontId="7"/>
  </si>
  <si>
    <t>※2</t>
    <phoneticPr fontId="7"/>
  </si>
  <si>
    <t>A3版・横（A4版に折込み）で作成すること。</t>
    <phoneticPr fontId="7"/>
  </si>
  <si>
    <t>CD-Rに保存して提出するデータは、Microsoft Excelで、必ず計算式等を残したファイル（本様式以外のシートに計算式がリンクする場合には、当該シートも含む。）とするよう留意すること。</t>
    <phoneticPr fontId="7"/>
  </si>
  <si>
    <t>他の様式との整合に留意すること。</t>
    <rPh sb="0" eb="1">
      <t>タ</t>
    </rPh>
    <rPh sb="2" eb="4">
      <t>ヨウシキ</t>
    </rPh>
    <phoneticPr fontId="7"/>
  </si>
  <si>
    <t>費用明細書（変動費に関する提案単価）</t>
    <rPh sb="0" eb="2">
      <t>ヒヨウ</t>
    </rPh>
    <rPh sb="2" eb="5">
      <t>メイサイショ</t>
    </rPh>
    <rPh sb="6" eb="8">
      <t>ヘンドウ</t>
    </rPh>
    <rPh sb="8" eb="9">
      <t>ヒ</t>
    </rPh>
    <rPh sb="10" eb="11">
      <t>カン</t>
    </rPh>
    <rPh sb="13" eb="17">
      <t>テイアンタンカ</t>
    </rPh>
    <phoneticPr fontId="7"/>
  </si>
  <si>
    <t>改定指数（提案）</t>
    <rPh sb="0" eb="2">
      <t>カイテイ</t>
    </rPh>
    <rPh sb="2" eb="4">
      <t>シスウ</t>
    </rPh>
    <rPh sb="5" eb="7">
      <t>テイアン</t>
    </rPh>
    <phoneticPr fontId="7"/>
  </si>
  <si>
    <t>提案単価は円単位とし、その端数は切り捨てとする。</t>
    <phoneticPr fontId="7"/>
  </si>
  <si>
    <t>CD-Rに保存して提出するデータは、Microsoft Excelで、必ず計算式等を残したファイル（本様式以外のシートに計算式がリンクする場合には、当該シートも含む。）とするよう留意すること。</t>
    <phoneticPr fontId="7"/>
  </si>
  <si>
    <t>区分</t>
    <rPh sb="0" eb="2">
      <t>クブン</t>
    </rPh>
    <phoneticPr fontId="7"/>
  </si>
  <si>
    <t>変動費　計</t>
    <rPh sb="0" eb="2">
      <t>ヘンドウ</t>
    </rPh>
    <rPh sb="2" eb="3">
      <t>ヒ</t>
    </rPh>
    <rPh sb="4" eb="5">
      <t>ケイ</t>
    </rPh>
    <phoneticPr fontId="7"/>
  </si>
  <si>
    <t>※1</t>
    <phoneticPr fontId="7"/>
  </si>
  <si>
    <t>※2</t>
    <phoneticPr fontId="7"/>
  </si>
  <si>
    <t>A3版・横（A4版に折込み）で作成すること。</t>
    <phoneticPr fontId="7"/>
  </si>
  <si>
    <t>提案単価は円単位とし、その端数は切り捨てとする。</t>
    <phoneticPr fontId="7"/>
  </si>
  <si>
    <t>CD-Rに保存して提出するデータは、Microsoft Excelで、必ず計算式等を残したファイル（本様式以外のシートに計算式がリンクする場合には、当該シートも含む。）とするよう留意すること。</t>
    <phoneticPr fontId="7"/>
  </si>
  <si>
    <t>30年間の総額</t>
    <rPh sb="2" eb="4">
      <t>ネンカン</t>
    </rPh>
    <rPh sb="5" eb="7">
      <t>ソウガク</t>
    </rPh>
    <phoneticPr fontId="7"/>
  </si>
  <si>
    <t>①</t>
    <phoneticPr fontId="7"/>
  </si>
  <si>
    <t>運営業務委託料</t>
    <rPh sb="0" eb="2">
      <t>ウンエイ</t>
    </rPh>
    <rPh sb="2" eb="4">
      <t>ギョウム</t>
    </rPh>
    <rPh sb="4" eb="7">
      <t>イタクリョウ</t>
    </rPh>
    <phoneticPr fontId="7"/>
  </si>
  <si>
    <t>残渣運搬業務委託料</t>
    <rPh sb="0" eb="2">
      <t>ザンサ</t>
    </rPh>
    <rPh sb="2" eb="4">
      <t>ウンパン</t>
    </rPh>
    <rPh sb="4" eb="6">
      <t>ギョウム</t>
    </rPh>
    <rPh sb="6" eb="9">
      <t>イタクリョウ</t>
    </rPh>
    <phoneticPr fontId="7"/>
  </si>
  <si>
    <t>残渣資源化等業務委託料</t>
    <rPh sb="0" eb="2">
      <t>ザンサ</t>
    </rPh>
    <rPh sb="2" eb="5">
      <t>シゲンカ</t>
    </rPh>
    <rPh sb="5" eb="6">
      <t>トウ</t>
    </rPh>
    <rPh sb="6" eb="8">
      <t>ギョウム</t>
    </rPh>
    <rPh sb="8" eb="11">
      <t>イタクリョウ</t>
    </rPh>
    <phoneticPr fontId="7"/>
  </si>
  <si>
    <t>2、3について、当該各業務を複数の企業で実施する場合には、適宜、必要に応じて、行を追加すること。</t>
    <rPh sb="8" eb="10">
      <t>トウガイ</t>
    </rPh>
    <rPh sb="10" eb="13">
      <t>カクギョウム</t>
    </rPh>
    <rPh sb="14" eb="16">
      <t>フクスウ</t>
    </rPh>
    <rPh sb="17" eb="19">
      <t>キギョウ</t>
    </rPh>
    <rPh sb="20" eb="22">
      <t>ジッシ</t>
    </rPh>
    <rPh sb="24" eb="26">
      <t>バアイ</t>
    </rPh>
    <rPh sb="29" eb="31">
      <t>テキギ</t>
    </rPh>
    <rPh sb="32" eb="34">
      <t>ヒツヨウ</t>
    </rPh>
    <rPh sb="35" eb="36">
      <t>オウ</t>
    </rPh>
    <rPh sb="39" eb="40">
      <t>ギョウ</t>
    </rPh>
    <rPh sb="41" eb="43">
      <t>ツイカ</t>
    </rPh>
    <phoneticPr fontId="7"/>
  </si>
  <si>
    <t>設計・施工期間</t>
    <rPh sb="0" eb="2">
      <t>セッケイ</t>
    </rPh>
    <rPh sb="3" eb="5">
      <t>セコウ</t>
    </rPh>
    <rPh sb="5" eb="7">
      <t>キカン</t>
    </rPh>
    <phoneticPr fontId="7"/>
  </si>
  <si>
    <t>運営業務委託料</t>
    <phoneticPr fontId="7"/>
  </si>
  <si>
    <t>設計・施工業務に係る対価の支払額</t>
    <rPh sb="0" eb="2">
      <t>セッケイ</t>
    </rPh>
    <rPh sb="3" eb="5">
      <t>セコウ</t>
    </rPh>
    <rPh sb="5" eb="7">
      <t>ギョウム</t>
    </rPh>
    <rPh sb="8" eb="9">
      <t>カカ</t>
    </rPh>
    <rPh sb="10" eb="12">
      <t>タイカ</t>
    </rPh>
    <rPh sb="13" eb="15">
      <t>シハライ</t>
    </rPh>
    <rPh sb="15" eb="16">
      <t>ガク</t>
    </rPh>
    <phoneticPr fontId="7"/>
  </si>
  <si>
    <t>令和6年度</t>
    <rPh sb="0" eb="1">
      <t>レイ</t>
    </rPh>
    <rPh sb="1" eb="2">
      <t>ワ</t>
    </rPh>
    <rPh sb="3" eb="4">
      <t>ネン</t>
    </rPh>
    <rPh sb="4" eb="5">
      <t>ド</t>
    </rPh>
    <phoneticPr fontId="7"/>
  </si>
  <si>
    <t>令和7年度</t>
    <rPh sb="0" eb="1">
      <t>レイ</t>
    </rPh>
    <rPh sb="1" eb="2">
      <t>ワ</t>
    </rPh>
    <rPh sb="3" eb="4">
      <t>ネン</t>
    </rPh>
    <rPh sb="4" eb="5">
      <t>ド</t>
    </rPh>
    <phoneticPr fontId="7"/>
  </si>
  <si>
    <t>令和8年度</t>
    <rPh sb="0" eb="1">
      <t>レイ</t>
    </rPh>
    <rPh sb="1" eb="2">
      <t>ワ</t>
    </rPh>
    <rPh sb="3" eb="4">
      <t>ネン</t>
    </rPh>
    <rPh sb="4" eb="5">
      <t>ド</t>
    </rPh>
    <phoneticPr fontId="7"/>
  </si>
  <si>
    <t>令和9年度</t>
    <rPh sb="0" eb="1">
      <t>レイ</t>
    </rPh>
    <rPh sb="1" eb="2">
      <t>ワ</t>
    </rPh>
    <rPh sb="3" eb="4">
      <t>ネン</t>
    </rPh>
    <rPh sb="4" eb="5">
      <t>ド</t>
    </rPh>
    <phoneticPr fontId="7"/>
  </si>
  <si>
    <t>令和10年度</t>
    <rPh sb="0" eb="1">
      <t>レイ</t>
    </rPh>
    <rPh sb="1" eb="2">
      <t>ワ</t>
    </rPh>
    <rPh sb="4" eb="5">
      <t>ネン</t>
    </rPh>
    <rPh sb="5" eb="6">
      <t>ド</t>
    </rPh>
    <phoneticPr fontId="7"/>
  </si>
  <si>
    <t>令和11年度</t>
    <rPh sb="0" eb="1">
      <t>レイ</t>
    </rPh>
    <rPh sb="1" eb="2">
      <t>ワ</t>
    </rPh>
    <rPh sb="4" eb="5">
      <t>ネン</t>
    </rPh>
    <rPh sb="5" eb="6">
      <t>ド</t>
    </rPh>
    <phoneticPr fontId="7"/>
  </si>
  <si>
    <t>令和12年度</t>
    <rPh sb="0" eb="1">
      <t>レイ</t>
    </rPh>
    <rPh sb="1" eb="2">
      <t>ワ</t>
    </rPh>
    <rPh sb="4" eb="5">
      <t>ネン</t>
    </rPh>
    <rPh sb="5" eb="6">
      <t>ド</t>
    </rPh>
    <phoneticPr fontId="7"/>
  </si>
  <si>
    <t>令和13年度</t>
    <rPh sb="0" eb="1">
      <t>レイ</t>
    </rPh>
    <rPh sb="1" eb="2">
      <t>ワ</t>
    </rPh>
    <rPh sb="4" eb="5">
      <t>ネン</t>
    </rPh>
    <rPh sb="5" eb="6">
      <t>ド</t>
    </rPh>
    <phoneticPr fontId="7"/>
  </si>
  <si>
    <t>令和14年度</t>
    <rPh sb="0" eb="1">
      <t>レイ</t>
    </rPh>
    <rPh sb="1" eb="2">
      <t>ワ</t>
    </rPh>
    <rPh sb="4" eb="5">
      <t>ネン</t>
    </rPh>
    <rPh sb="5" eb="6">
      <t>ド</t>
    </rPh>
    <phoneticPr fontId="7"/>
  </si>
  <si>
    <t>令和15年度</t>
    <rPh sb="0" eb="1">
      <t>レイ</t>
    </rPh>
    <rPh sb="1" eb="2">
      <t>ワ</t>
    </rPh>
    <rPh sb="4" eb="5">
      <t>ネン</t>
    </rPh>
    <rPh sb="5" eb="6">
      <t>ド</t>
    </rPh>
    <phoneticPr fontId="7"/>
  </si>
  <si>
    <t>令和16年度</t>
    <rPh sb="0" eb="1">
      <t>レイ</t>
    </rPh>
    <rPh sb="1" eb="2">
      <t>ワ</t>
    </rPh>
    <rPh sb="4" eb="5">
      <t>ネン</t>
    </rPh>
    <rPh sb="5" eb="6">
      <t>ド</t>
    </rPh>
    <phoneticPr fontId="7"/>
  </si>
  <si>
    <t>令和17年度</t>
    <rPh sb="0" eb="1">
      <t>レイ</t>
    </rPh>
    <rPh sb="1" eb="2">
      <t>ワ</t>
    </rPh>
    <rPh sb="4" eb="5">
      <t>ネン</t>
    </rPh>
    <rPh sb="5" eb="6">
      <t>ド</t>
    </rPh>
    <phoneticPr fontId="7"/>
  </si>
  <si>
    <t>令和18年度</t>
    <rPh sb="0" eb="1">
      <t>レイ</t>
    </rPh>
    <rPh sb="1" eb="2">
      <t>ワ</t>
    </rPh>
    <rPh sb="4" eb="5">
      <t>ネン</t>
    </rPh>
    <rPh sb="5" eb="6">
      <t>ド</t>
    </rPh>
    <phoneticPr fontId="7"/>
  </si>
  <si>
    <t>令和19年度</t>
    <rPh sb="0" eb="1">
      <t>レイ</t>
    </rPh>
    <rPh sb="1" eb="2">
      <t>ワ</t>
    </rPh>
    <rPh sb="4" eb="5">
      <t>ネン</t>
    </rPh>
    <rPh sb="5" eb="6">
      <t>ド</t>
    </rPh>
    <phoneticPr fontId="7"/>
  </si>
  <si>
    <t>令和20年度</t>
    <rPh sb="0" eb="1">
      <t>レイ</t>
    </rPh>
    <rPh sb="1" eb="2">
      <t>ワ</t>
    </rPh>
    <rPh sb="4" eb="5">
      <t>ネン</t>
    </rPh>
    <rPh sb="5" eb="6">
      <t>ド</t>
    </rPh>
    <phoneticPr fontId="7"/>
  </si>
  <si>
    <t>令和21年度</t>
    <rPh sb="0" eb="1">
      <t>レイ</t>
    </rPh>
    <rPh sb="1" eb="2">
      <t>ワ</t>
    </rPh>
    <rPh sb="4" eb="5">
      <t>ネン</t>
    </rPh>
    <rPh sb="5" eb="6">
      <t>ド</t>
    </rPh>
    <phoneticPr fontId="7"/>
  </si>
  <si>
    <t>令和22年度</t>
    <rPh sb="0" eb="1">
      <t>レイ</t>
    </rPh>
    <rPh sb="1" eb="2">
      <t>ワ</t>
    </rPh>
    <rPh sb="4" eb="5">
      <t>ネン</t>
    </rPh>
    <rPh sb="5" eb="6">
      <t>ド</t>
    </rPh>
    <phoneticPr fontId="7"/>
  </si>
  <si>
    <t>令和23年度</t>
    <rPh sb="0" eb="1">
      <t>レイ</t>
    </rPh>
    <rPh sb="1" eb="2">
      <t>ワ</t>
    </rPh>
    <rPh sb="4" eb="5">
      <t>ネン</t>
    </rPh>
    <rPh sb="5" eb="6">
      <t>ド</t>
    </rPh>
    <phoneticPr fontId="7"/>
  </si>
  <si>
    <t>令和24年度</t>
    <rPh sb="0" eb="1">
      <t>レイ</t>
    </rPh>
    <rPh sb="1" eb="2">
      <t>ワ</t>
    </rPh>
    <rPh sb="4" eb="5">
      <t>ネン</t>
    </rPh>
    <rPh sb="5" eb="6">
      <t>ド</t>
    </rPh>
    <phoneticPr fontId="7"/>
  </si>
  <si>
    <t>令和25年度</t>
    <rPh sb="0" eb="1">
      <t>レイ</t>
    </rPh>
    <rPh sb="1" eb="2">
      <t>ワ</t>
    </rPh>
    <rPh sb="4" eb="5">
      <t>ネン</t>
    </rPh>
    <rPh sb="5" eb="6">
      <t>ド</t>
    </rPh>
    <phoneticPr fontId="7"/>
  </si>
  <si>
    <t>令和26年度</t>
    <rPh sb="0" eb="1">
      <t>レイ</t>
    </rPh>
    <rPh sb="1" eb="2">
      <t>ワ</t>
    </rPh>
    <rPh sb="4" eb="5">
      <t>ネン</t>
    </rPh>
    <rPh sb="5" eb="6">
      <t>ド</t>
    </rPh>
    <phoneticPr fontId="7"/>
  </si>
  <si>
    <t>令和27年度</t>
    <rPh sb="0" eb="1">
      <t>レイ</t>
    </rPh>
    <rPh sb="1" eb="2">
      <t>ワ</t>
    </rPh>
    <rPh sb="4" eb="5">
      <t>ネン</t>
    </rPh>
    <rPh sb="5" eb="6">
      <t>ド</t>
    </rPh>
    <phoneticPr fontId="7"/>
  </si>
  <si>
    <t>令和28年度</t>
    <rPh sb="0" eb="1">
      <t>レイ</t>
    </rPh>
    <rPh sb="1" eb="2">
      <t>ワ</t>
    </rPh>
    <rPh sb="4" eb="5">
      <t>ネン</t>
    </rPh>
    <rPh sb="5" eb="6">
      <t>ド</t>
    </rPh>
    <phoneticPr fontId="7"/>
  </si>
  <si>
    <t>令和29年度</t>
    <rPh sb="0" eb="1">
      <t>レイ</t>
    </rPh>
    <rPh sb="1" eb="2">
      <t>ワ</t>
    </rPh>
    <rPh sb="4" eb="5">
      <t>ネン</t>
    </rPh>
    <rPh sb="5" eb="6">
      <t>ド</t>
    </rPh>
    <phoneticPr fontId="7"/>
  </si>
  <si>
    <t>令和30年度</t>
    <rPh sb="0" eb="1">
      <t>レイ</t>
    </rPh>
    <rPh sb="1" eb="2">
      <t>ワ</t>
    </rPh>
    <rPh sb="4" eb="5">
      <t>ネン</t>
    </rPh>
    <rPh sb="5" eb="6">
      <t>ド</t>
    </rPh>
    <phoneticPr fontId="7"/>
  </si>
  <si>
    <t>令和31年度</t>
    <rPh sb="0" eb="1">
      <t>レイ</t>
    </rPh>
    <rPh sb="1" eb="2">
      <t>ワ</t>
    </rPh>
    <rPh sb="4" eb="5">
      <t>ネン</t>
    </rPh>
    <rPh sb="5" eb="6">
      <t>ド</t>
    </rPh>
    <phoneticPr fontId="7"/>
  </si>
  <si>
    <t>令和32年度</t>
    <rPh sb="0" eb="1">
      <t>レイ</t>
    </rPh>
    <rPh sb="1" eb="2">
      <t>ワ</t>
    </rPh>
    <rPh sb="4" eb="5">
      <t>ネン</t>
    </rPh>
    <rPh sb="5" eb="6">
      <t>ド</t>
    </rPh>
    <phoneticPr fontId="7"/>
  </si>
  <si>
    <t>令和33年度</t>
    <rPh sb="0" eb="1">
      <t>レイ</t>
    </rPh>
    <rPh sb="1" eb="2">
      <t>ワ</t>
    </rPh>
    <rPh sb="4" eb="5">
      <t>ネン</t>
    </rPh>
    <rPh sb="5" eb="6">
      <t>ド</t>
    </rPh>
    <phoneticPr fontId="7"/>
  </si>
  <si>
    <t>令和34年度</t>
    <rPh sb="0" eb="1">
      <t>レイ</t>
    </rPh>
    <rPh sb="1" eb="2">
      <t>ワ</t>
    </rPh>
    <rPh sb="4" eb="5">
      <t>ネン</t>
    </rPh>
    <rPh sb="5" eb="6">
      <t>ド</t>
    </rPh>
    <phoneticPr fontId="7"/>
  </si>
  <si>
    <t>令和35年度</t>
    <rPh sb="0" eb="1">
      <t>レイ</t>
    </rPh>
    <rPh sb="1" eb="2">
      <t>ワ</t>
    </rPh>
    <rPh sb="4" eb="5">
      <t>ネン</t>
    </rPh>
    <rPh sb="5" eb="6">
      <t>ド</t>
    </rPh>
    <phoneticPr fontId="7"/>
  </si>
  <si>
    <t>残渣運搬業務委託料</t>
    <rPh sb="0" eb="2">
      <t>ザンサ</t>
    </rPh>
    <rPh sb="2" eb="4">
      <t>ウンパン</t>
    </rPh>
    <rPh sb="4" eb="6">
      <t>ギョウム</t>
    </rPh>
    <rPh sb="6" eb="8">
      <t>イタク</t>
    </rPh>
    <phoneticPr fontId="7"/>
  </si>
  <si>
    <t>運営業務委託料Ａ</t>
    <rPh sb="0" eb="2">
      <t>ウンエイ</t>
    </rPh>
    <rPh sb="2" eb="4">
      <t>ギョウム</t>
    </rPh>
    <rPh sb="4" eb="7">
      <t>イタクリョウ</t>
    </rPh>
    <phoneticPr fontId="7"/>
  </si>
  <si>
    <t>運営業務委託料Ｂ</t>
    <rPh sb="0" eb="2">
      <t>ウンエイ</t>
    </rPh>
    <rPh sb="2" eb="4">
      <t>ギョウム</t>
    </rPh>
    <rPh sb="4" eb="7">
      <t>イタクリョウ</t>
    </rPh>
    <phoneticPr fontId="7"/>
  </si>
  <si>
    <t>残渣資源化等業務委託料</t>
    <rPh sb="0" eb="2">
      <t>ザンサ</t>
    </rPh>
    <rPh sb="2" eb="5">
      <t>シゲンカ</t>
    </rPh>
    <rPh sb="5" eb="6">
      <t>トウ</t>
    </rPh>
    <phoneticPr fontId="7"/>
  </si>
  <si>
    <t>運営業務に係る対価の支払額（=a＋b＋ｃ）</t>
    <rPh sb="0" eb="2">
      <t>ウンエイ</t>
    </rPh>
    <rPh sb="2" eb="4">
      <t>ギョウム</t>
    </rPh>
    <rPh sb="5" eb="6">
      <t>カカ</t>
    </rPh>
    <rPh sb="7" eb="9">
      <t>タイカ</t>
    </rPh>
    <rPh sb="10" eb="12">
      <t>シハライ</t>
    </rPh>
    <rPh sb="12" eb="13">
      <t>ガク</t>
    </rPh>
    <phoneticPr fontId="7"/>
  </si>
  <si>
    <t>２．エネルギー回収型廃棄物処理施設</t>
    <rPh sb="7" eb="10">
      <t>カイシュウガタ</t>
    </rPh>
    <rPh sb="10" eb="13">
      <t>ハイキブツ</t>
    </rPh>
    <rPh sb="13" eb="15">
      <t>ショリ</t>
    </rPh>
    <rPh sb="15" eb="17">
      <t>シセツ</t>
    </rPh>
    <phoneticPr fontId="7"/>
  </si>
  <si>
    <t>区　分</t>
    <rPh sb="0" eb="1">
      <t>ク</t>
    </rPh>
    <rPh sb="2" eb="3">
      <t>フン</t>
    </rPh>
    <phoneticPr fontId="7"/>
  </si>
  <si>
    <t>機　器
・
部　位</t>
    <rPh sb="6" eb="7">
      <t>ブ</t>
    </rPh>
    <rPh sb="8" eb="9">
      <t>イ</t>
    </rPh>
    <phoneticPr fontId="7"/>
  </si>
  <si>
    <t>部　品
・
内　容</t>
    <rPh sb="6" eb="7">
      <t>ナイ</t>
    </rPh>
    <rPh sb="8" eb="9">
      <t>カタチ</t>
    </rPh>
    <phoneticPr fontId="7"/>
  </si>
  <si>
    <t>備　考</t>
    <phoneticPr fontId="7"/>
  </si>
  <si>
    <t>ＢＭ</t>
    <phoneticPr fontId="7"/>
  </si>
  <si>
    <t>ＴＢＭ</t>
    <phoneticPr fontId="7"/>
  </si>
  <si>
    <t>ＣＢＭ</t>
    <phoneticPr fontId="7"/>
  </si>
  <si>
    <t>余熱利用設備</t>
    <phoneticPr fontId="7"/>
  </si>
  <si>
    <t>排水処理設備</t>
    <phoneticPr fontId="7"/>
  </si>
  <si>
    <t>電気設備</t>
    <phoneticPr fontId="7"/>
  </si>
  <si>
    <t>計装設備</t>
    <phoneticPr fontId="7"/>
  </si>
  <si>
    <t>建築物
（外部仕上）</t>
    <rPh sb="0" eb="3">
      <t>ケンチクブツ</t>
    </rPh>
    <rPh sb="5" eb="7">
      <t>ガイブ</t>
    </rPh>
    <rPh sb="7" eb="9">
      <t>シアゲ</t>
    </rPh>
    <phoneticPr fontId="7"/>
  </si>
  <si>
    <t>建築物
（内部仕上）</t>
    <rPh sb="0" eb="3">
      <t>ケンチクブツ</t>
    </rPh>
    <rPh sb="5" eb="7">
      <t>ナイブ</t>
    </rPh>
    <rPh sb="7" eb="9">
      <t>シアゲ</t>
    </rPh>
    <phoneticPr fontId="7"/>
  </si>
  <si>
    <t>外構・その他</t>
    <rPh sb="0" eb="2">
      <t>ガイコウ</t>
    </rPh>
    <rPh sb="5" eb="6">
      <t>タ</t>
    </rPh>
    <phoneticPr fontId="7"/>
  </si>
  <si>
    <t>（千円）</t>
    <phoneticPr fontId="7"/>
  </si>
  <si>
    <t>　　　5．建築物については、期間中に該当する維持補修項目を挙げて、記入すること（部位の例：外壁、屋根、防食塗装等）。</t>
    <rPh sb="5" eb="8">
      <t>ケンチクブツ</t>
    </rPh>
    <rPh sb="14" eb="17">
      <t>キカンチュウ</t>
    </rPh>
    <rPh sb="18" eb="20">
      <t>ガイトウ</t>
    </rPh>
    <rPh sb="22" eb="24">
      <t>イジ</t>
    </rPh>
    <rPh sb="24" eb="26">
      <t>ホシュウ</t>
    </rPh>
    <rPh sb="26" eb="28">
      <t>コウモク</t>
    </rPh>
    <rPh sb="29" eb="30">
      <t>ア</t>
    </rPh>
    <rPh sb="33" eb="35">
      <t>キニュウ</t>
    </rPh>
    <rPh sb="40" eb="42">
      <t>ブイ</t>
    </rPh>
    <rPh sb="43" eb="44">
      <t>レイ</t>
    </rPh>
    <rPh sb="45" eb="46">
      <t>ガイ</t>
    </rPh>
    <rPh sb="46" eb="47">
      <t>カベ</t>
    </rPh>
    <rPh sb="48" eb="50">
      <t>ヤネ</t>
    </rPh>
    <rPh sb="51" eb="53">
      <t>ボウショク</t>
    </rPh>
    <rPh sb="53" eb="55">
      <t>トソウ</t>
    </rPh>
    <rPh sb="55" eb="56">
      <t>トウ</t>
    </rPh>
    <phoneticPr fontId="7"/>
  </si>
  <si>
    <t>　　　6．整備スケジュール欄は、該当する年度に○印をつけ、各年度の維持補修費の合計金額を維持補修費欄に記入すること。</t>
    <rPh sb="5" eb="7">
      <t>セイビ</t>
    </rPh>
    <rPh sb="13" eb="14">
      <t>ラン</t>
    </rPh>
    <rPh sb="16" eb="18">
      <t>ガイトウ</t>
    </rPh>
    <rPh sb="20" eb="22">
      <t>ネンド</t>
    </rPh>
    <rPh sb="24" eb="25">
      <t>ジルシ</t>
    </rPh>
    <rPh sb="29" eb="32">
      <t>カクネンド</t>
    </rPh>
    <rPh sb="33" eb="35">
      <t>イジ</t>
    </rPh>
    <rPh sb="35" eb="37">
      <t>ホシュウ</t>
    </rPh>
    <rPh sb="37" eb="38">
      <t>ヒ</t>
    </rPh>
    <rPh sb="39" eb="41">
      <t>ゴウケイ</t>
    </rPh>
    <rPh sb="41" eb="43">
      <t>キンガク</t>
    </rPh>
    <rPh sb="44" eb="46">
      <t>イジ</t>
    </rPh>
    <rPh sb="46" eb="48">
      <t>ホシュウ</t>
    </rPh>
    <rPh sb="48" eb="49">
      <t>ヒ</t>
    </rPh>
    <rPh sb="49" eb="50">
      <t>ラン</t>
    </rPh>
    <rPh sb="51" eb="53">
      <t>キニュウ</t>
    </rPh>
    <phoneticPr fontId="7"/>
  </si>
  <si>
    <t>　　　7．必要に応じ枠、ページ数を増やして記入すること。</t>
    <rPh sb="10" eb="11">
      <t>ワク</t>
    </rPh>
    <rPh sb="15" eb="16">
      <t>スウ</t>
    </rPh>
    <phoneticPr fontId="7"/>
  </si>
  <si>
    <t>様式第15号-1-4（別紙1）</t>
    <rPh sb="11" eb="13">
      <t>ベッシ</t>
    </rPh>
    <phoneticPr fontId="7"/>
  </si>
  <si>
    <t>維持補修計画</t>
    <rPh sb="0" eb="2">
      <t>イジ</t>
    </rPh>
    <rPh sb="2" eb="4">
      <t>ホシュウ</t>
    </rPh>
    <rPh sb="4" eb="6">
      <t>ケイカク</t>
    </rPh>
    <phoneticPr fontId="7"/>
  </si>
  <si>
    <t>その他設備</t>
    <rPh sb="2" eb="3">
      <t>タ</t>
    </rPh>
    <rPh sb="3" eb="5">
      <t>セツビ</t>
    </rPh>
    <phoneticPr fontId="7"/>
  </si>
  <si>
    <t>維持補修費</t>
    <rPh sb="0" eb="2">
      <t>イジ</t>
    </rPh>
    <rPh sb="2" eb="4">
      <t>ホシュウ</t>
    </rPh>
    <rPh sb="4" eb="5">
      <t>ヒ</t>
    </rPh>
    <phoneticPr fontId="7"/>
  </si>
  <si>
    <t>R6年度</t>
    <rPh sb="2" eb="3">
      <t>ネン</t>
    </rPh>
    <rPh sb="3" eb="4">
      <t>ド</t>
    </rPh>
    <phoneticPr fontId="7"/>
  </si>
  <si>
    <t>R7年度</t>
    <rPh sb="2" eb="3">
      <t>ネン</t>
    </rPh>
    <rPh sb="3" eb="4">
      <t>ド</t>
    </rPh>
    <phoneticPr fontId="7"/>
  </si>
  <si>
    <t>R8年度</t>
    <rPh sb="2" eb="3">
      <t>ネン</t>
    </rPh>
    <rPh sb="3" eb="4">
      <t>ド</t>
    </rPh>
    <phoneticPr fontId="7"/>
  </si>
  <si>
    <t>R9年度</t>
    <rPh sb="2" eb="3">
      <t>ネン</t>
    </rPh>
    <rPh sb="3" eb="4">
      <t>ド</t>
    </rPh>
    <phoneticPr fontId="7"/>
  </si>
  <si>
    <t>R10年度</t>
    <rPh sb="3" eb="4">
      <t>ネン</t>
    </rPh>
    <rPh sb="4" eb="5">
      <t>ド</t>
    </rPh>
    <phoneticPr fontId="7"/>
  </si>
  <si>
    <t>R11年度</t>
    <rPh sb="3" eb="4">
      <t>ネン</t>
    </rPh>
    <rPh sb="4" eb="5">
      <t>ド</t>
    </rPh>
    <phoneticPr fontId="7"/>
  </si>
  <si>
    <t>R12年度</t>
    <rPh sb="3" eb="4">
      <t>ネン</t>
    </rPh>
    <rPh sb="4" eb="5">
      <t>ド</t>
    </rPh>
    <phoneticPr fontId="7"/>
  </si>
  <si>
    <t>R13年度</t>
    <rPh sb="3" eb="4">
      <t>ネン</t>
    </rPh>
    <rPh sb="4" eb="5">
      <t>ド</t>
    </rPh>
    <phoneticPr fontId="7"/>
  </si>
  <si>
    <t>R14年度</t>
    <rPh sb="3" eb="4">
      <t>ネン</t>
    </rPh>
    <rPh sb="4" eb="5">
      <t>ド</t>
    </rPh>
    <phoneticPr fontId="7"/>
  </si>
  <si>
    <t>R15年度</t>
    <rPh sb="3" eb="4">
      <t>ネン</t>
    </rPh>
    <rPh sb="4" eb="5">
      <t>ド</t>
    </rPh>
    <phoneticPr fontId="7"/>
  </si>
  <si>
    <t>R16年度</t>
    <rPh sb="3" eb="4">
      <t>ネン</t>
    </rPh>
    <rPh sb="4" eb="5">
      <t>ド</t>
    </rPh>
    <phoneticPr fontId="7"/>
  </si>
  <si>
    <t>R17年度</t>
    <rPh sb="3" eb="4">
      <t>ネン</t>
    </rPh>
    <rPh sb="4" eb="5">
      <t>ド</t>
    </rPh>
    <phoneticPr fontId="7"/>
  </si>
  <si>
    <t>R18年度</t>
    <rPh sb="3" eb="4">
      <t>ネン</t>
    </rPh>
    <rPh sb="4" eb="5">
      <t>ド</t>
    </rPh>
    <phoneticPr fontId="7"/>
  </si>
  <si>
    <t>R19年度</t>
    <rPh sb="3" eb="4">
      <t>ネン</t>
    </rPh>
    <rPh sb="4" eb="5">
      <t>ド</t>
    </rPh>
    <phoneticPr fontId="7"/>
  </si>
  <si>
    <t>R20年度</t>
    <rPh sb="3" eb="4">
      <t>ネン</t>
    </rPh>
    <rPh sb="4" eb="5">
      <t>ド</t>
    </rPh>
    <phoneticPr fontId="7"/>
  </si>
  <si>
    <t>R21年度</t>
    <rPh sb="3" eb="4">
      <t>ネン</t>
    </rPh>
    <rPh sb="4" eb="5">
      <t>ド</t>
    </rPh>
    <phoneticPr fontId="7"/>
  </si>
  <si>
    <t>R22年度</t>
    <rPh sb="3" eb="4">
      <t>ネン</t>
    </rPh>
    <rPh sb="4" eb="5">
      <t>ド</t>
    </rPh>
    <phoneticPr fontId="7"/>
  </si>
  <si>
    <t>R23年度</t>
    <rPh sb="3" eb="4">
      <t>ネン</t>
    </rPh>
    <rPh sb="4" eb="5">
      <t>ド</t>
    </rPh>
    <phoneticPr fontId="7"/>
  </si>
  <si>
    <t>R24年度</t>
    <rPh sb="3" eb="4">
      <t>ネン</t>
    </rPh>
    <rPh sb="4" eb="5">
      <t>ド</t>
    </rPh>
    <phoneticPr fontId="7"/>
  </si>
  <si>
    <t>R25年度</t>
    <rPh sb="3" eb="4">
      <t>ネン</t>
    </rPh>
    <rPh sb="4" eb="5">
      <t>ド</t>
    </rPh>
    <phoneticPr fontId="7"/>
  </si>
  <si>
    <t>R26年度</t>
    <rPh sb="3" eb="4">
      <t>ネン</t>
    </rPh>
    <rPh sb="4" eb="5">
      <t>ド</t>
    </rPh>
    <phoneticPr fontId="7"/>
  </si>
  <si>
    <t>R27年度</t>
    <rPh sb="3" eb="4">
      <t>ネン</t>
    </rPh>
    <rPh sb="4" eb="5">
      <t>ド</t>
    </rPh>
    <phoneticPr fontId="7"/>
  </si>
  <si>
    <t>R28年度</t>
    <rPh sb="3" eb="4">
      <t>ネン</t>
    </rPh>
    <rPh sb="4" eb="5">
      <t>ド</t>
    </rPh>
    <phoneticPr fontId="7"/>
  </si>
  <si>
    <t>R29年度</t>
    <rPh sb="3" eb="4">
      <t>ネン</t>
    </rPh>
    <rPh sb="4" eb="5">
      <t>ド</t>
    </rPh>
    <phoneticPr fontId="7"/>
  </si>
  <si>
    <t>R30年度</t>
    <rPh sb="3" eb="4">
      <t>ネン</t>
    </rPh>
    <rPh sb="4" eb="5">
      <t>ド</t>
    </rPh>
    <phoneticPr fontId="7"/>
  </si>
  <si>
    <t>R31年度</t>
    <rPh sb="3" eb="4">
      <t>ネン</t>
    </rPh>
    <rPh sb="4" eb="5">
      <t>ド</t>
    </rPh>
    <phoneticPr fontId="7"/>
  </si>
  <si>
    <t>R32年度</t>
    <rPh sb="3" eb="4">
      <t>ネン</t>
    </rPh>
    <rPh sb="4" eb="5">
      <t>ド</t>
    </rPh>
    <phoneticPr fontId="7"/>
  </si>
  <si>
    <t>R33年度</t>
    <rPh sb="3" eb="4">
      <t>ネン</t>
    </rPh>
    <rPh sb="4" eb="5">
      <t>ド</t>
    </rPh>
    <phoneticPr fontId="7"/>
  </si>
  <si>
    <t>R34年度</t>
    <rPh sb="3" eb="4">
      <t>ネン</t>
    </rPh>
    <rPh sb="4" eb="5">
      <t>ド</t>
    </rPh>
    <phoneticPr fontId="7"/>
  </si>
  <si>
    <t>R35年度</t>
    <rPh sb="3" eb="4">
      <t>ネン</t>
    </rPh>
    <rPh sb="4" eb="5">
      <t>ド</t>
    </rPh>
    <phoneticPr fontId="7"/>
  </si>
  <si>
    <t>様式第15号-2-1（別紙1）</t>
    <rPh sb="11" eb="13">
      <t>ベッシ</t>
    </rPh>
    <phoneticPr fontId="7"/>
  </si>
  <si>
    <t>様式第16号-1-1（別紙1）</t>
    <rPh sb="11" eb="13">
      <t>ベッシ</t>
    </rPh>
    <phoneticPr fontId="7"/>
  </si>
  <si>
    <t>残渣運搬業務及び残渣資源化等業務に係る費用</t>
    <rPh sb="0" eb="2">
      <t>ザンサ</t>
    </rPh>
    <rPh sb="2" eb="4">
      <t>ウンパン</t>
    </rPh>
    <rPh sb="4" eb="6">
      <t>ギョウム</t>
    </rPh>
    <rPh sb="6" eb="7">
      <t>オヨ</t>
    </rPh>
    <rPh sb="8" eb="10">
      <t>ザンサ</t>
    </rPh>
    <rPh sb="10" eb="13">
      <t>シゲンカ</t>
    </rPh>
    <rPh sb="13" eb="14">
      <t>トウ</t>
    </rPh>
    <rPh sb="14" eb="16">
      <t>ギョウム</t>
    </rPh>
    <rPh sb="17" eb="18">
      <t>カカ</t>
    </rPh>
    <rPh sb="19" eb="21">
      <t>ヒヨウ</t>
    </rPh>
    <phoneticPr fontId="7"/>
  </si>
  <si>
    <t>令和2年度</t>
    <rPh sb="0" eb="1">
      <t>レイ</t>
    </rPh>
    <rPh sb="1" eb="2">
      <t>ワ</t>
    </rPh>
    <rPh sb="3" eb="5">
      <t>ネンド</t>
    </rPh>
    <phoneticPr fontId="7"/>
  </si>
  <si>
    <t>令和3年度</t>
    <rPh sb="0" eb="1">
      <t>レイ</t>
    </rPh>
    <rPh sb="1" eb="2">
      <t>ワ</t>
    </rPh>
    <rPh sb="3" eb="5">
      <t>ネンド</t>
    </rPh>
    <phoneticPr fontId="7"/>
  </si>
  <si>
    <t>令和4年度</t>
    <rPh sb="0" eb="1">
      <t>レイ</t>
    </rPh>
    <rPh sb="1" eb="2">
      <t>ワ</t>
    </rPh>
    <rPh sb="3" eb="5">
      <t>ネンド</t>
    </rPh>
    <phoneticPr fontId="7"/>
  </si>
  <si>
    <t>令和5年度</t>
    <rPh sb="0" eb="1">
      <t>レイ</t>
    </rPh>
    <rPh sb="1" eb="2">
      <t>ワ</t>
    </rPh>
    <rPh sb="3" eb="5">
      <t>ネンド</t>
    </rPh>
    <phoneticPr fontId="7"/>
  </si>
  <si>
    <t>令和6年度</t>
    <rPh sb="0" eb="1">
      <t>レイ</t>
    </rPh>
    <rPh sb="1" eb="2">
      <t>ワ</t>
    </rPh>
    <rPh sb="3" eb="5">
      <t>ネンド</t>
    </rPh>
    <phoneticPr fontId="7"/>
  </si>
  <si>
    <t>設計・施工期間</t>
  </si>
  <si>
    <t>令和7年度</t>
    <rPh sb="0" eb="1">
      <t>レイ</t>
    </rPh>
    <rPh sb="1" eb="2">
      <t>ワ</t>
    </rPh>
    <rPh sb="3" eb="5">
      <t>ネンド</t>
    </rPh>
    <phoneticPr fontId="7"/>
  </si>
  <si>
    <t>令和8年度</t>
    <rPh sb="0" eb="1">
      <t>レイ</t>
    </rPh>
    <rPh sb="1" eb="2">
      <t>ワ</t>
    </rPh>
    <rPh sb="3" eb="5">
      <t>ネンド</t>
    </rPh>
    <phoneticPr fontId="7"/>
  </si>
  <si>
    <t>令和9年度</t>
    <rPh sb="0" eb="1">
      <t>レイ</t>
    </rPh>
    <rPh sb="1" eb="2">
      <t>ワ</t>
    </rPh>
    <rPh sb="3" eb="5">
      <t>ネンド</t>
    </rPh>
    <phoneticPr fontId="7"/>
  </si>
  <si>
    <t>令和10年度</t>
    <rPh sb="0" eb="1">
      <t>レイ</t>
    </rPh>
    <rPh sb="1" eb="2">
      <t>ワ</t>
    </rPh>
    <rPh sb="4" eb="6">
      <t>ネンド</t>
    </rPh>
    <phoneticPr fontId="7"/>
  </si>
  <si>
    <t>令和11年度</t>
    <rPh sb="0" eb="1">
      <t>レイ</t>
    </rPh>
    <rPh sb="1" eb="2">
      <t>ワ</t>
    </rPh>
    <rPh sb="4" eb="6">
      <t>ネンド</t>
    </rPh>
    <phoneticPr fontId="7"/>
  </si>
  <si>
    <t>令和12年度</t>
    <rPh sb="0" eb="1">
      <t>レイ</t>
    </rPh>
    <rPh sb="1" eb="2">
      <t>ワ</t>
    </rPh>
    <rPh sb="4" eb="6">
      <t>ネンド</t>
    </rPh>
    <phoneticPr fontId="7"/>
  </si>
  <si>
    <t>令和13年度</t>
    <rPh sb="0" eb="1">
      <t>レイ</t>
    </rPh>
    <rPh sb="1" eb="2">
      <t>ワ</t>
    </rPh>
    <rPh sb="4" eb="6">
      <t>ネンド</t>
    </rPh>
    <phoneticPr fontId="7"/>
  </si>
  <si>
    <t>令和14年度</t>
    <rPh sb="0" eb="1">
      <t>レイ</t>
    </rPh>
    <rPh sb="1" eb="2">
      <t>ワ</t>
    </rPh>
    <rPh sb="4" eb="6">
      <t>ネンド</t>
    </rPh>
    <phoneticPr fontId="7"/>
  </si>
  <si>
    <t>令和15年度</t>
    <rPh sb="0" eb="1">
      <t>レイ</t>
    </rPh>
    <rPh sb="1" eb="2">
      <t>ワ</t>
    </rPh>
    <rPh sb="4" eb="6">
      <t>ネンド</t>
    </rPh>
    <phoneticPr fontId="7"/>
  </si>
  <si>
    <t>令和16年度</t>
    <rPh sb="0" eb="1">
      <t>レイ</t>
    </rPh>
    <rPh sb="1" eb="2">
      <t>ワ</t>
    </rPh>
    <rPh sb="4" eb="6">
      <t>ネンド</t>
    </rPh>
    <phoneticPr fontId="7"/>
  </si>
  <si>
    <t>令和17年度</t>
    <rPh sb="0" eb="1">
      <t>レイ</t>
    </rPh>
    <rPh sb="1" eb="2">
      <t>ワ</t>
    </rPh>
    <rPh sb="4" eb="6">
      <t>ネンド</t>
    </rPh>
    <phoneticPr fontId="7"/>
  </si>
  <si>
    <t>令和18年度</t>
    <rPh sb="0" eb="1">
      <t>レイ</t>
    </rPh>
    <rPh sb="1" eb="2">
      <t>ワ</t>
    </rPh>
    <rPh sb="4" eb="6">
      <t>ネンド</t>
    </rPh>
    <phoneticPr fontId="7"/>
  </si>
  <si>
    <t>令和19年度</t>
    <rPh sb="0" eb="1">
      <t>レイ</t>
    </rPh>
    <rPh sb="1" eb="2">
      <t>ワ</t>
    </rPh>
    <rPh sb="4" eb="6">
      <t>ネンド</t>
    </rPh>
    <phoneticPr fontId="7"/>
  </si>
  <si>
    <t>令和20年度</t>
    <rPh sb="0" eb="1">
      <t>レイ</t>
    </rPh>
    <rPh sb="1" eb="2">
      <t>ワ</t>
    </rPh>
    <rPh sb="4" eb="6">
      <t>ネンド</t>
    </rPh>
    <phoneticPr fontId="7"/>
  </si>
  <si>
    <t>令和21年度</t>
    <rPh sb="0" eb="1">
      <t>レイ</t>
    </rPh>
    <rPh sb="1" eb="2">
      <t>ワ</t>
    </rPh>
    <rPh sb="4" eb="6">
      <t>ネンド</t>
    </rPh>
    <phoneticPr fontId="7"/>
  </si>
  <si>
    <t>令和22年度</t>
    <rPh sb="0" eb="1">
      <t>レイ</t>
    </rPh>
    <rPh sb="1" eb="2">
      <t>ワ</t>
    </rPh>
    <rPh sb="4" eb="6">
      <t>ネンド</t>
    </rPh>
    <phoneticPr fontId="7"/>
  </si>
  <si>
    <t>令和23年度</t>
    <rPh sb="0" eb="1">
      <t>レイ</t>
    </rPh>
    <rPh sb="1" eb="2">
      <t>ワ</t>
    </rPh>
    <rPh sb="4" eb="6">
      <t>ネンド</t>
    </rPh>
    <phoneticPr fontId="7"/>
  </si>
  <si>
    <t>令和24年度</t>
    <rPh sb="0" eb="1">
      <t>レイ</t>
    </rPh>
    <rPh sb="1" eb="2">
      <t>ワ</t>
    </rPh>
    <rPh sb="4" eb="6">
      <t>ネンド</t>
    </rPh>
    <phoneticPr fontId="7"/>
  </si>
  <si>
    <t>令和25年度</t>
    <rPh sb="0" eb="1">
      <t>レイ</t>
    </rPh>
    <rPh sb="1" eb="2">
      <t>ワ</t>
    </rPh>
    <rPh sb="4" eb="6">
      <t>ネンド</t>
    </rPh>
    <phoneticPr fontId="7"/>
  </si>
  <si>
    <t>令和26年度</t>
    <rPh sb="0" eb="1">
      <t>レイ</t>
    </rPh>
    <rPh sb="1" eb="2">
      <t>ワ</t>
    </rPh>
    <rPh sb="4" eb="6">
      <t>ネンド</t>
    </rPh>
    <phoneticPr fontId="7"/>
  </si>
  <si>
    <t>令和27年度</t>
    <rPh sb="0" eb="1">
      <t>レイ</t>
    </rPh>
    <rPh sb="1" eb="2">
      <t>ワ</t>
    </rPh>
    <rPh sb="4" eb="6">
      <t>ネンド</t>
    </rPh>
    <phoneticPr fontId="7"/>
  </si>
  <si>
    <t>令和28年度</t>
    <rPh sb="0" eb="1">
      <t>レイ</t>
    </rPh>
    <rPh sb="1" eb="2">
      <t>ワ</t>
    </rPh>
    <rPh sb="4" eb="6">
      <t>ネンド</t>
    </rPh>
    <phoneticPr fontId="7"/>
  </si>
  <si>
    <t>令和29年度</t>
    <rPh sb="0" eb="1">
      <t>レイ</t>
    </rPh>
    <rPh sb="1" eb="2">
      <t>ワ</t>
    </rPh>
    <rPh sb="4" eb="6">
      <t>ネンド</t>
    </rPh>
    <phoneticPr fontId="7"/>
  </si>
  <si>
    <t>令和30年度</t>
    <rPh sb="0" eb="1">
      <t>レイ</t>
    </rPh>
    <rPh sb="1" eb="2">
      <t>ワ</t>
    </rPh>
    <rPh sb="4" eb="6">
      <t>ネンド</t>
    </rPh>
    <phoneticPr fontId="7"/>
  </si>
  <si>
    <t>令和31年度</t>
    <rPh sb="0" eb="1">
      <t>レイ</t>
    </rPh>
    <rPh sb="1" eb="2">
      <t>ワ</t>
    </rPh>
    <rPh sb="4" eb="6">
      <t>ネンド</t>
    </rPh>
    <phoneticPr fontId="7"/>
  </si>
  <si>
    <t>令和32年度</t>
    <rPh sb="0" eb="1">
      <t>レイ</t>
    </rPh>
    <rPh sb="1" eb="2">
      <t>ワ</t>
    </rPh>
    <rPh sb="4" eb="6">
      <t>ネンド</t>
    </rPh>
    <phoneticPr fontId="7"/>
  </si>
  <si>
    <t>令和33年度</t>
    <rPh sb="0" eb="1">
      <t>レイ</t>
    </rPh>
    <rPh sb="1" eb="2">
      <t>ワ</t>
    </rPh>
    <rPh sb="4" eb="6">
      <t>ネンド</t>
    </rPh>
    <phoneticPr fontId="7"/>
  </si>
  <si>
    <t>令和34年度</t>
    <rPh sb="0" eb="1">
      <t>レイ</t>
    </rPh>
    <rPh sb="1" eb="2">
      <t>ワ</t>
    </rPh>
    <rPh sb="4" eb="6">
      <t>ネンド</t>
    </rPh>
    <phoneticPr fontId="7"/>
  </si>
  <si>
    <t>令和35年度</t>
    <rPh sb="0" eb="1">
      <t>レイ</t>
    </rPh>
    <rPh sb="1" eb="2">
      <t>ワ</t>
    </rPh>
    <rPh sb="4" eb="6">
      <t>ネンド</t>
    </rPh>
    <phoneticPr fontId="7"/>
  </si>
  <si>
    <t>30年間の総額</t>
    <rPh sb="2" eb="3">
      <t>ネン</t>
    </rPh>
    <rPh sb="3" eb="4">
      <t>アイダ</t>
    </rPh>
    <rPh sb="5" eb="7">
      <t>ソウガク</t>
    </rPh>
    <phoneticPr fontId="7"/>
  </si>
  <si>
    <t>改定指数（提案）は、物価変動を計る指標として、入札説明書別紙２に示す物価変動の指標にかえて他に希望する指標がある場合、提案する指標を記載すること。</t>
    <rPh sb="0" eb="2">
      <t>カイテイ</t>
    </rPh>
    <rPh sb="2" eb="4">
      <t>シスウ</t>
    </rPh>
    <rPh sb="5" eb="7">
      <t>テイアン</t>
    </rPh>
    <rPh sb="10" eb="12">
      <t>ブッカ</t>
    </rPh>
    <rPh sb="12" eb="14">
      <t>ヘンドウ</t>
    </rPh>
    <rPh sb="15" eb="16">
      <t>ハカ</t>
    </rPh>
    <rPh sb="17" eb="19">
      <t>シヒョウ</t>
    </rPh>
    <rPh sb="23" eb="25">
      <t>ニュウサツ</t>
    </rPh>
    <rPh sb="25" eb="28">
      <t>セツメイショ</t>
    </rPh>
    <rPh sb="28" eb="30">
      <t>ベッシ</t>
    </rPh>
    <rPh sb="32" eb="33">
      <t>シメ</t>
    </rPh>
    <rPh sb="34" eb="36">
      <t>ブッカ</t>
    </rPh>
    <rPh sb="36" eb="38">
      <t>ヘンドウ</t>
    </rPh>
    <rPh sb="39" eb="41">
      <t>シヒョウ</t>
    </rPh>
    <rPh sb="45" eb="46">
      <t>ホカ</t>
    </rPh>
    <rPh sb="47" eb="49">
      <t>キボウ</t>
    </rPh>
    <rPh sb="51" eb="53">
      <t>シヒョウ</t>
    </rPh>
    <rPh sb="56" eb="58">
      <t>バアイ</t>
    </rPh>
    <rPh sb="59" eb="61">
      <t>テイアン</t>
    </rPh>
    <rPh sb="63" eb="65">
      <t>シヒョウ</t>
    </rPh>
    <rPh sb="66" eb="68">
      <t>キサイ</t>
    </rPh>
    <phoneticPr fontId="7"/>
  </si>
  <si>
    <t>運営業務委託料A（固定費ⅰ）　合計</t>
    <rPh sb="0" eb="2">
      <t>ウンエイ</t>
    </rPh>
    <rPh sb="2" eb="4">
      <t>ギョウム</t>
    </rPh>
    <rPh sb="4" eb="7">
      <t>イタクリョウ</t>
    </rPh>
    <rPh sb="9" eb="11">
      <t>コテイ</t>
    </rPh>
    <rPh sb="11" eb="12">
      <t>ヒ</t>
    </rPh>
    <rPh sb="15" eb="17">
      <t>ゴウケイ</t>
    </rPh>
    <phoneticPr fontId="7"/>
  </si>
  <si>
    <t>運営業務委託料A（固定費ⅱ）　合計</t>
    <rPh sb="9" eb="11">
      <t>コテイ</t>
    </rPh>
    <rPh sb="11" eb="12">
      <t>ヒ</t>
    </rPh>
    <rPh sb="15" eb="17">
      <t>ゴウケイ</t>
    </rPh>
    <phoneticPr fontId="7"/>
  </si>
  <si>
    <t>運営業務委託料A（固定費ⅲ）　合計</t>
    <rPh sb="9" eb="12">
      <t>コテイヒ</t>
    </rPh>
    <rPh sb="15" eb="17">
      <t>ゴウケイ</t>
    </rPh>
    <phoneticPr fontId="7"/>
  </si>
  <si>
    <t>１．運営業務委託料（変動費用）</t>
    <rPh sb="2" eb="4">
      <t>ウンエイ</t>
    </rPh>
    <rPh sb="4" eb="6">
      <t>ギョウム</t>
    </rPh>
    <rPh sb="6" eb="9">
      <t>イタクリョウ</t>
    </rPh>
    <rPh sb="10" eb="12">
      <t>ヘンドウ</t>
    </rPh>
    <rPh sb="12" eb="14">
      <t>ヒヨウ</t>
    </rPh>
    <phoneticPr fontId="7"/>
  </si>
  <si>
    <t>運営業務委託料Ｂ（変動費に関する提案単価）</t>
    <rPh sb="0" eb="2">
      <t>ウンエイ</t>
    </rPh>
    <rPh sb="13" eb="14">
      <t>カン</t>
    </rPh>
    <rPh sb="16" eb="18">
      <t>テイアン</t>
    </rPh>
    <rPh sb="18" eb="20">
      <t>タンカ</t>
    </rPh>
    <phoneticPr fontId="7"/>
  </si>
  <si>
    <t>変動費</t>
    <phoneticPr fontId="7"/>
  </si>
  <si>
    <t>様式第16号-2-1（別紙6）</t>
    <phoneticPr fontId="7"/>
  </si>
  <si>
    <t>費用明細書（スラグ、メタル、鉄・アルミ等の有効利用収入）</t>
    <rPh sb="0" eb="2">
      <t>ヒヨウ</t>
    </rPh>
    <rPh sb="2" eb="5">
      <t>メイサイショ</t>
    </rPh>
    <rPh sb="14" eb="15">
      <t>テツ</t>
    </rPh>
    <rPh sb="19" eb="20">
      <t>トウ</t>
    </rPh>
    <rPh sb="21" eb="23">
      <t>ユウコウ</t>
    </rPh>
    <rPh sb="23" eb="25">
      <t>リヨウ</t>
    </rPh>
    <rPh sb="25" eb="27">
      <t>シュウニュウ</t>
    </rPh>
    <phoneticPr fontId="7"/>
  </si>
  <si>
    <t>［ ※メタル、鉄・アルミ等の種類を記入（メタル等①） ］ の発生量</t>
    <rPh sb="17" eb="19">
      <t>キニュウ</t>
    </rPh>
    <rPh sb="23" eb="24">
      <t>トウ</t>
    </rPh>
    <rPh sb="30" eb="32">
      <t>ハッセイ</t>
    </rPh>
    <rPh sb="32" eb="33">
      <t>リョウ</t>
    </rPh>
    <phoneticPr fontId="7"/>
  </si>
  <si>
    <t>［ ※メタル、鉄・アルミ等の種類を記入（メタル等②） ］ の発生量</t>
    <rPh sb="17" eb="19">
      <t>キニュウ</t>
    </rPh>
    <rPh sb="30" eb="32">
      <t>ハッセイ</t>
    </rPh>
    <rPh sb="32" eb="33">
      <t>リョウ</t>
    </rPh>
    <phoneticPr fontId="7"/>
  </si>
  <si>
    <t>［ ※メタル、鉄・アルミ等の種類を記入（メタル等③） ］ の発生量</t>
    <rPh sb="17" eb="19">
      <t>キニュウ</t>
    </rPh>
    <rPh sb="30" eb="32">
      <t>ハッセイ</t>
    </rPh>
    <rPh sb="32" eb="33">
      <t>リョウ</t>
    </rPh>
    <phoneticPr fontId="7"/>
  </si>
  <si>
    <t>スラグ・メタル、鉄・アルミ等の発生量（有効利用量）　　計</t>
    <rPh sb="15" eb="17">
      <t>ハッセイ</t>
    </rPh>
    <rPh sb="17" eb="18">
      <t>リョウ</t>
    </rPh>
    <rPh sb="19" eb="21">
      <t>ユウコウ</t>
    </rPh>
    <rPh sb="21" eb="23">
      <t>リヨウ</t>
    </rPh>
    <rPh sb="23" eb="24">
      <t>リョウ</t>
    </rPh>
    <rPh sb="27" eb="28">
      <t>ケイ</t>
    </rPh>
    <phoneticPr fontId="7"/>
  </si>
  <si>
    <t>［ ※メタル、鉄・アルミ等の種類を記入（メタル等①） ］</t>
  </si>
  <si>
    <t>［ ※メタル、鉄・アルミ等の種類を記入（メタル等①） ］の最終処分量</t>
    <rPh sb="14" eb="16">
      <t>シュルイ</t>
    </rPh>
    <rPh sb="17" eb="19">
      <t>キニュウ</t>
    </rPh>
    <rPh sb="29" eb="31">
      <t>サイシュウ</t>
    </rPh>
    <rPh sb="31" eb="33">
      <t>ショブン</t>
    </rPh>
    <rPh sb="33" eb="34">
      <t>リョウ</t>
    </rPh>
    <phoneticPr fontId="7"/>
  </si>
  <si>
    <t>［ ※メタル、鉄・アルミ等の種類を記入（メタル等①） ］の有効利用量</t>
    <rPh sb="14" eb="16">
      <t>シュルイ</t>
    </rPh>
    <rPh sb="17" eb="19">
      <t>キニュウ</t>
    </rPh>
    <rPh sb="29" eb="31">
      <t>ユウコウ</t>
    </rPh>
    <rPh sb="31" eb="33">
      <t>リヨウ</t>
    </rPh>
    <rPh sb="33" eb="34">
      <t>リョウ</t>
    </rPh>
    <phoneticPr fontId="7"/>
  </si>
  <si>
    <t>［ ※メタル、鉄・アルミ等の種類を記入(メタル等①) ］による運営事業者の収入</t>
    <rPh sb="14" eb="16">
      <t>シュルイ</t>
    </rPh>
    <rPh sb="17" eb="19">
      <t>キニュウ</t>
    </rPh>
    <rPh sb="37" eb="39">
      <t>シュウニュウ</t>
    </rPh>
    <phoneticPr fontId="7"/>
  </si>
  <si>
    <t>［ ※メタル、鉄・アルミ等の種類を記入（メタル等②） ］</t>
  </si>
  <si>
    <t>［ ※メタル、鉄・アルミ等の種類を記入（メタル等②） ］の最終処分量</t>
    <rPh sb="14" eb="16">
      <t>シュルイ</t>
    </rPh>
    <rPh sb="17" eb="19">
      <t>キニュウ</t>
    </rPh>
    <rPh sb="29" eb="31">
      <t>サイシュウ</t>
    </rPh>
    <rPh sb="31" eb="33">
      <t>ショブン</t>
    </rPh>
    <rPh sb="33" eb="34">
      <t>リョウ</t>
    </rPh>
    <phoneticPr fontId="7"/>
  </si>
  <si>
    <t>［ ※メタル、鉄・アルミ等の種類を記入（メタル等②） ］の有効利用量</t>
    <rPh sb="14" eb="16">
      <t>シュルイ</t>
    </rPh>
    <rPh sb="17" eb="19">
      <t>キニュウ</t>
    </rPh>
    <rPh sb="29" eb="31">
      <t>ユウコウ</t>
    </rPh>
    <rPh sb="31" eb="33">
      <t>リヨウ</t>
    </rPh>
    <rPh sb="33" eb="34">
      <t>リョウ</t>
    </rPh>
    <phoneticPr fontId="7"/>
  </si>
  <si>
    <t>［ ※メタル、鉄・アルミ等の種類を記入(メタル等②) ］による運営事業者の収入</t>
    <rPh sb="14" eb="16">
      <t>シュルイ</t>
    </rPh>
    <rPh sb="17" eb="19">
      <t>キニュウ</t>
    </rPh>
    <rPh sb="37" eb="39">
      <t>シュウニュウ</t>
    </rPh>
    <phoneticPr fontId="7"/>
  </si>
  <si>
    <t>［ ※メタル、鉄・アルミ等の種類を記入（メタル等③） ］</t>
  </si>
  <si>
    <t>［ ※メタル、鉄・アルミ等の種類を記入（メタル等③） ］の最終処分量</t>
    <rPh sb="14" eb="16">
      <t>シュルイ</t>
    </rPh>
    <rPh sb="17" eb="19">
      <t>キニュウ</t>
    </rPh>
    <rPh sb="29" eb="31">
      <t>サイシュウ</t>
    </rPh>
    <rPh sb="31" eb="33">
      <t>ショブン</t>
    </rPh>
    <rPh sb="33" eb="34">
      <t>リョウ</t>
    </rPh>
    <phoneticPr fontId="7"/>
  </si>
  <si>
    <t>［ ※メタル、鉄・アルミ等の種類を記入（メタル等③） ］の有効利用量</t>
    <rPh sb="14" eb="16">
      <t>シュルイ</t>
    </rPh>
    <rPh sb="17" eb="19">
      <t>キニュウ</t>
    </rPh>
    <rPh sb="29" eb="31">
      <t>ユウコウ</t>
    </rPh>
    <rPh sb="31" eb="33">
      <t>リヨウ</t>
    </rPh>
    <rPh sb="33" eb="34">
      <t>リョウ</t>
    </rPh>
    <phoneticPr fontId="7"/>
  </si>
  <si>
    <t>［ ※メタル、鉄・アルミ等の種類を記入(メタル等③) ］による運営事業者の収入</t>
    <rPh sb="14" eb="16">
      <t>シュルイ</t>
    </rPh>
    <rPh sb="17" eb="19">
      <t>キニュウ</t>
    </rPh>
    <rPh sb="37" eb="39">
      <t>シュウニュウ</t>
    </rPh>
    <phoneticPr fontId="7"/>
  </si>
  <si>
    <t>スラグ及びメタル、鉄・アルミ等の有効利用による運営事業者の収入　　計</t>
    <rPh sb="3" eb="4">
      <t>オヨ</t>
    </rPh>
    <rPh sb="16" eb="20">
      <t>ユウコウリヨウ</t>
    </rPh>
    <rPh sb="29" eb="31">
      <t>シュウニュウ</t>
    </rPh>
    <rPh sb="33" eb="34">
      <t>ケイ</t>
    </rPh>
    <phoneticPr fontId="7"/>
  </si>
  <si>
    <t>費用明細書（残渣運搬業務委託料に関する提案単価）</t>
    <rPh sb="0" eb="2">
      <t>ヒヨウ</t>
    </rPh>
    <rPh sb="2" eb="5">
      <t>メイサイショ</t>
    </rPh>
    <rPh sb="6" eb="8">
      <t>ザンサ</t>
    </rPh>
    <rPh sb="8" eb="10">
      <t>ウンパン</t>
    </rPh>
    <rPh sb="10" eb="12">
      <t>ギョウム</t>
    </rPh>
    <rPh sb="12" eb="15">
      <t>イタクリョウ</t>
    </rPh>
    <rPh sb="16" eb="17">
      <t>カン</t>
    </rPh>
    <rPh sb="19" eb="23">
      <t>テイアンタンカ</t>
    </rPh>
    <phoneticPr fontId="7"/>
  </si>
  <si>
    <t>費用明細書（残渣資源化等業務委託料に関する提案単価）</t>
    <rPh sb="0" eb="2">
      <t>ヒヨウ</t>
    </rPh>
    <rPh sb="2" eb="5">
      <t>メイサイショ</t>
    </rPh>
    <rPh sb="6" eb="8">
      <t>ザンサ</t>
    </rPh>
    <rPh sb="8" eb="11">
      <t>シゲンカ</t>
    </rPh>
    <rPh sb="11" eb="12">
      <t>トウ</t>
    </rPh>
    <rPh sb="12" eb="14">
      <t>ギョウム</t>
    </rPh>
    <rPh sb="14" eb="17">
      <t>イタクリョウ</t>
    </rPh>
    <rPh sb="18" eb="19">
      <t>カン</t>
    </rPh>
    <rPh sb="21" eb="25">
      <t>テイアンタンカ</t>
    </rPh>
    <phoneticPr fontId="7"/>
  </si>
  <si>
    <t>費用明細書（残渣運搬業務委託料）</t>
    <rPh sb="0" eb="2">
      <t>ヒヨウ</t>
    </rPh>
    <rPh sb="2" eb="5">
      <t>メイサイショ</t>
    </rPh>
    <rPh sb="6" eb="8">
      <t>ザンサ</t>
    </rPh>
    <rPh sb="8" eb="10">
      <t>ウンパン</t>
    </rPh>
    <rPh sb="10" eb="12">
      <t>ギョウム</t>
    </rPh>
    <rPh sb="12" eb="15">
      <t>イタクリョウ</t>
    </rPh>
    <phoneticPr fontId="7"/>
  </si>
  <si>
    <t>１．残渣資源化等業務委託料</t>
    <rPh sb="2" eb="4">
      <t>ザンサ</t>
    </rPh>
    <rPh sb="8" eb="10">
      <t>ギョウム</t>
    </rPh>
    <rPh sb="10" eb="13">
      <t>イタクリョウ</t>
    </rPh>
    <phoneticPr fontId="7"/>
  </si>
  <si>
    <t>様式第16号-2-1（別紙7）</t>
    <phoneticPr fontId="7"/>
  </si>
  <si>
    <t>様式第14号、様式第14号（別紙3）、様式第16号-2-1(各別紙)との整合に留意すること。</t>
    <rPh sb="30" eb="31">
      <t>カク</t>
    </rPh>
    <rPh sb="31" eb="33">
      <t>ベッシ</t>
    </rPh>
    <phoneticPr fontId="7"/>
  </si>
  <si>
    <t>様式第14号、様式第14号（別紙1及び別紙2）、様式第16号-2-1(各別紙)との整合に留意すること。</t>
    <phoneticPr fontId="7"/>
  </si>
  <si>
    <t>設計・施工期間
(令和2～5年度)</t>
    <rPh sb="9" eb="10">
      <t>レイ</t>
    </rPh>
    <rPh sb="10" eb="11">
      <t>ワ</t>
    </rPh>
    <rPh sb="14" eb="15">
      <t>ネン</t>
    </rPh>
    <rPh sb="15" eb="16">
      <t>ド</t>
    </rPh>
    <phoneticPr fontId="9"/>
  </si>
  <si>
    <t>地域経済への貢献金額</t>
    <rPh sb="0" eb="2">
      <t>チイキ</t>
    </rPh>
    <rPh sb="2" eb="4">
      <t>ケイザイ</t>
    </rPh>
    <rPh sb="6" eb="8">
      <t>コウケン</t>
    </rPh>
    <rPh sb="8" eb="10">
      <t>キンガク</t>
    </rPh>
    <phoneticPr fontId="9"/>
  </si>
  <si>
    <t>※1　必要に応じて行を追加して記入すること。</t>
    <phoneticPr fontId="7"/>
  </si>
  <si>
    <t>※3　地元企業への発注額として計上できるのは、二次下請までとする。ただし、一次下請（地元）→二次下請（地元）の場合は、一次下請への発注額のみを計上できるものとし、二次下請への発注額は含めないこと（ダブル計上は不可）。</t>
    <rPh sb="3" eb="5">
      <t>ジモト</t>
    </rPh>
    <rPh sb="5" eb="7">
      <t>キギョウ</t>
    </rPh>
    <rPh sb="9" eb="11">
      <t>ハッチュウ</t>
    </rPh>
    <rPh sb="11" eb="12">
      <t>ガク</t>
    </rPh>
    <rPh sb="15" eb="17">
      <t>ケイジョウ</t>
    </rPh>
    <rPh sb="23" eb="25">
      <t>ニジ</t>
    </rPh>
    <rPh sb="25" eb="27">
      <t>シタウ</t>
    </rPh>
    <rPh sb="37" eb="39">
      <t>イチジ</t>
    </rPh>
    <rPh sb="39" eb="41">
      <t>シタウ</t>
    </rPh>
    <rPh sb="42" eb="44">
      <t>ジモト</t>
    </rPh>
    <rPh sb="46" eb="48">
      <t>ニジ</t>
    </rPh>
    <rPh sb="48" eb="50">
      <t>シタウ</t>
    </rPh>
    <rPh sb="51" eb="53">
      <t>ジモト</t>
    </rPh>
    <rPh sb="55" eb="57">
      <t>バアイ</t>
    </rPh>
    <rPh sb="59" eb="61">
      <t>イチジ</t>
    </rPh>
    <rPh sb="61" eb="63">
      <t>シタウ</t>
    </rPh>
    <rPh sb="65" eb="67">
      <t>ハッチュウ</t>
    </rPh>
    <rPh sb="67" eb="68">
      <t>ガク</t>
    </rPh>
    <rPh sb="71" eb="73">
      <t>ケイジョウ</t>
    </rPh>
    <rPh sb="81" eb="83">
      <t>ニジ</t>
    </rPh>
    <rPh sb="83" eb="85">
      <t>シタウ</t>
    </rPh>
    <rPh sb="87" eb="89">
      <t>ハッチュウ</t>
    </rPh>
    <rPh sb="89" eb="90">
      <t>ガク</t>
    </rPh>
    <rPh sb="91" eb="92">
      <t>フク</t>
    </rPh>
    <rPh sb="101" eb="103">
      <t>ケイジョウ</t>
    </rPh>
    <rPh sb="104" eb="106">
      <t>フカ</t>
    </rPh>
    <phoneticPr fontId="7"/>
  </si>
  <si>
    <t>様式第16号-3-1（別紙1）</t>
    <rPh sb="11" eb="13">
      <t>ベッシ</t>
    </rPh>
    <phoneticPr fontId="9"/>
  </si>
  <si>
    <t>様式第1号</t>
  </si>
  <si>
    <t>入札説明書等に関する質問書</t>
  </si>
  <si>
    <t>△</t>
  </si>
  <si>
    <t>○</t>
  </si>
  <si>
    <t>様式第2号</t>
  </si>
  <si>
    <t>参加表明書</t>
  </si>
  <si>
    <t>様式第3号</t>
  </si>
  <si>
    <t>構成員及び協力企業一覧表</t>
  </si>
  <si>
    <t>予定する建設事業者の構成</t>
  </si>
  <si>
    <t>参加資格確認申請書</t>
    <rPh sb="4" eb="6">
      <t>カクニン</t>
    </rPh>
    <phoneticPr fontId="8"/>
  </si>
  <si>
    <t>委任状（代表企業）</t>
  </si>
  <si>
    <t>委任状（代理人）</t>
  </si>
  <si>
    <t>各業務を担当する者の要件を証明する書類　　※表紙</t>
  </si>
  <si>
    <t>様式第8号-1</t>
  </si>
  <si>
    <t>「入札説明書 第３章 ２ (1) オ」に規定する施設の建設工事実績</t>
    <rPh sb="29" eb="31">
      <t>コウジ</t>
    </rPh>
    <phoneticPr fontId="8"/>
  </si>
  <si>
    <t>様式第8号-2</t>
  </si>
  <si>
    <t>「入札説明書 第３章 ２ (2) エ」に規定する施設の設計・建設工事実績</t>
    <rPh sb="27" eb="29">
      <t>セッケイ</t>
    </rPh>
    <rPh sb="32" eb="34">
      <t>コウジ</t>
    </rPh>
    <phoneticPr fontId="8"/>
  </si>
  <si>
    <t>様式第8号-3</t>
  </si>
  <si>
    <t>「入札説明書 第３章 ２ (2) オ)」に規定する施設の設計・建設工事実績</t>
    <rPh sb="28" eb="30">
      <t>セッケイ</t>
    </rPh>
    <rPh sb="33" eb="35">
      <t>コウジ</t>
    </rPh>
    <phoneticPr fontId="8"/>
  </si>
  <si>
    <t>様式第8号-4</t>
  </si>
  <si>
    <t>「入札説明書 第３章 ２ (3) ア」に規定する解体実績</t>
    <rPh sb="24" eb="26">
      <t>カイタイ</t>
    </rPh>
    <rPh sb="26" eb="28">
      <t>ジッセキ</t>
    </rPh>
    <phoneticPr fontId="8"/>
  </si>
  <si>
    <t>様式第8号-5</t>
  </si>
  <si>
    <t>監理技術者、専門技術者を必ず配置する誓約書</t>
    <rPh sb="0" eb="2">
      <t>カンリ</t>
    </rPh>
    <rPh sb="2" eb="5">
      <t>ギジュツシャ</t>
    </rPh>
    <rPh sb="6" eb="8">
      <t>センモン</t>
    </rPh>
    <rPh sb="8" eb="11">
      <t>ギジュツシャ</t>
    </rPh>
    <rPh sb="12" eb="13">
      <t>カナラ</t>
    </rPh>
    <rPh sb="14" eb="16">
      <t>ハイチ</t>
    </rPh>
    <rPh sb="18" eb="21">
      <t>セイヤクショ</t>
    </rPh>
    <phoneticPr fontId="8"/>
  </si>
  <si>
    <t>様式第8号-6</t>
  </si>
  <si>
    <t>運営業務期間中を通じて本施設の処理残渣等を必ず受け入れる誓約書</t>
    <rPh sb="0" eb="2">
      <t>ウンエイ</t>
    </rPh>
    <phoneticPr fontId="8"/>
  </si>
  <si>
    <t>入札辞退届</t>
  </si>
  <si>
    <t>対面的対話への参加申込書</t>
  </si>
  <si>
    <t>様式第11号</t>
  </si>
  <si>
    <t>対面的対話における確認事項</t>
  </si>
  <si>
    <t>様式第12号</t>
  </si>
  <si>
    <t>入札提案書類提出届</t>
  </si>
  <si>
    <t>要求水準に関する誓約書</t>
  </si>
  <si>
    <t>様式第13号-1</t>
  </si>
  <si>
    <t>要求水準に対する設計仕様書</t>
  </si>
  <si>
    <t>入札書</t>
  </si>
  <si>
    <t>様式第14号（別紙1）</t>
    <rPh sb="7" eb="9">
      <t>ベッシ</t>
    </rPh>
    <phoneticPr fontId="8"/>
  </si>
  <si>
    <t>入札価格参考資料（設計・建設業務に係る対価）</t>
  </si>
  <si>
    <t>様式第14号（別紙2）</t>
    <rPh sb="7" eb="9">
      <t>ベッシ</t>
    </rPh>
    <phoneticPr fontId="8"/>
  </si>
  <si>
    <t>入札価格参考資料（運営業務に係る対価）</t>
  </si>
  <si>
    <t>様式第14号（別紙3）</t>
    <rPh sb="7" eb="9">
      <t>ベッシ</t>
    </rPh>
    <phoneticPr fontId="8"/>
  </si>
  <si>
    <t>入札価格参考資料（市のライフサイクルコスト）</t>
    <rPh sb="9" eb="10">
      <t>シ</t>
    </rPh>
    <phoneticPr fontId="8"/>
  </si>
  <si>
    <t>様式第15号</t>
  </si>
  <si>
    <t>設計・建設及び運営・維持管理に関する提案書　　※表紙</t>
  </si>
  <si>
    <t>様式第15号-1</t>
  </si>
  <si>
    <t>安全で安定性に優れ、長期的に稼働が可能な施設　　※表紙</t>
  </si>
  <si>
    <t>様式第15号-1-1</t>
  </si>
  <si>
    <t>全体配置動線計画</t>
  </si>
  <si>
    <t>様式第15号-1-2</t>
  </si>
  <si>
    <t>安全確保</t>
  </si>
  <si>
    <t>様式第15号-1-3</t>
  </si>
  <si>
    <t>安定稼働</t>
  </si>
  <si>
    <t>様式第15号-1-4</t>
  </si>
  <si>
    <t>基本性能の維持とメンテナンス</t>
  </si>
  <si>
    <t>様式第15号-1-4（別紙1）</t>
  </si>
  <si>
    <t>維持補修計画</t>
  </si>
  <si>
    <t>様式第15号-2</t>
  </si>
  <si>
    <t>環境にやさしく、資源循環型社会を推進する施設　　※表紙</t>
  </si>
  <si>
    <t>様式第15号-2-1</t>
  </si>
  <si>
    <t>公害防止基準を満足するための取組み</t>
  </si>
  <si>
    <t>様式第15号-2-1（別紙1）</t>
    <rPh sb="11" eb="13">
      <t>ベッシ</t>
    </rPh>
    <phoneticPr fontId="8"/>
  </si>
  <si>
    <t>運転基準値・要監視基準値</t>
  </si>
  <si>
    <t>様式第15号-2-2</t>
  </si>
  <si>
    <t>地球温暖化対策</t>
  </si>
  <si>
    <t>様式第15号-2-2（別紙1）</t>
    <rPh sb="11" eb="13">
      <t>ベッシ</t>
    </rPh>
    <phoneticPr fontId="8"/>
  </si>
  <si>
    <t>温室効果ガスの算定方法</t>
  </si>
  <si>
    <t>様式第15号-2-3</t>
  </si>
  <si>
    <t>エネルギーの有効活用</t>
  </si>
  <si>
    <t>様式第15号-2-3（別紙1）</t>
    <rPh sb="11" eb="13">
      <t>ベッシ</t>
    </rPh>
    <phoneticPr fontId="8"/>
  </si>
  <si>
    <t>電気関係調書（発電電力等）</t>
  </si>
  <si>
    <t>様式第15号-2-3（別紙2）</t>
    <rPh sb="11" eb="13">
      <t>ベッシ</t>
    </rPh>
    <phoneticPr fontId="8"/>
  </si>
  <si>
    <t>電気関係調書（売電原単位）</t>
    <rPh sb="4" eb="6">
      <t>チョウショ</t>
    </rPh>
    <phoneticPr fontId="8"/>
  </si>
  <si>
    <t>様式第15号-2-4</t>
  </si>
  <si>
    <t>資源化物の有効利用の確実性及び最終処分量の最小化</t>
  </si>
  <si>
    <t>様式第15号-2-4（別紙1）</t>
    <rPh sb="11" eb="13">
      <t>ベッシ</t>
    </rPh>
    <phoneticPr fontId="8"/>
  </si>
  <si>
    <t>処理残渣等発生量の見込み</t>
    <rPh sb="0" eb="2">
      <t>ショリ</t>
    </rPh>
    <rPh sb="2" eb="5">
      <t>ザンサナド</t>
    </rPh>
    <rPh sb="5" eb="7">
      <t>ハッセイ</t>
    </rPh>
    <rPh sb="7" eb="8">
      <t>リョウ</t>
    </rPh>
    <rPh sb="9" eb="11">
      <t>ミコ</t>
    </rPh>
    <phoneticPr fontId="8"/>
  </si>
  <si>
    <t>様式第15号-2-4（別紙2）</t>
    <rPh sb="11" eb="13">
      <t>ベッシ</t>
    </rPh>
    <phoneticPr fontId="8"/>
  </si>
  <si>
    <t>資源化物等発生量の見込み</t>
  </si>
  <si>
    <t>様式第15号-3</t>
  </si>
  <si>
    <t>災害に強く、地域の防災拠点となる施設　　※表紙</t>
  </si>
  <si>
    <t>様式第15号-3-1</t>
  </si>
  <si>
    <t>施設の強靭化</t>
  </si>
  <si>
    <t>様式第15号-3-2</t>
  </si>
  <si>
    <t>災害時の対応</t>
  </si>
  <si>
    <t>様式第15号-4</t>
  </si>
  <si>
    <t>地域のシンボルとなり親しまれる施設　　※表紙</t>
  </si>
  <si>
    <t>様式第15号-4-1</t>
  </si>
  <si>
    <t>地域への社会貢献</t>
  </si>
  <si>
    <t>様式第15号-4-2</t>
  </si>
  <si>
    <t>デザイン・景観</t>
  </si>
  <si>
    <t>様式第15号-4-3</t>
  </si>
  <si>
    <t>見学者対応・環境学習計画</t>
  </si>
  <si>
    <t>事業計画に関する提案書　　※表紙</t>
  </si>
  <si>
    <t>組織体制　　※表紙</t>
  </si>
  <si>
    <t>組織体制・人員配置計画</t>
  </si>
  <si>
    <t>様式第16号-1-1（別紙1）</t>
    <rPh sb="11" eb="13">
      <t>ベッシ</t>
    </rPh>
    <phoneticPr fontId="8"/>
  </si>
  <si>
    <t>SPC及び施設構成人員</t>
  </si>
  <si>
    <t>事業計画　　※表紙</t>
  </si>
  <si>
    <t>経営計画・事業収支計画</t>
  </si>
  <si>
    <t>様式第16号-2-1（別紙1）</t>
    <rPh sb="11" eb="13">
      <t>ベッシ</t>
    </rPh>
    <phoneticPr fontId="8"/>
  </si>
  <si>
    <t>事業収支計画</t>
  </si>
  <si>
    <t>様式第16号-2-1（別紙2）</t>
    <rPh sb="11" eb="13">
      <t>ベッシ</t>
    </rPh>
    <phoneticPr fontId="8"/>
  </si>
  <si>
    <t>様式第16号-2-1（別紙3）</t>
    <rPh sb="11" eb="13">
      <t>ベッシ</t>
    </rPh>
    <phoneticPr fontId="8"/>
  </si>
  <si>
    <t>費用明細書（固定費ⅲ）（補修費用）</t>
  </si>
  <si>
    <t>様式第16号-2-1（別紙4）</t>
    <rPh sb="11" eb="13">
      <t>ベッシ</t>
    </rPh>
    <phoneticPr fontId="8"/>
  </si>
  <si>
    <t>費用明細書（変動費に関する提案単価）</t>
  </si>
  <si>
    <t>様式第16号-2-1（別紙5）</t>
    <rPh sb="11" eb="13">
      <t>ベッシ</t>
    </rPh>
    <phoneticPr fontId="8"/>
  </si>
  <si>
    <t>SPCの出資構成</t>
  </si>
  <si>
    <t>リスク管理方法</t>
  </si>
  <si>
    <t>セルフモニタリングの実施内容と頻度</t>
  </si>
  <si>
    <t>付保する保険の内容</t>
  </si>
  <si>
    <t>様式第16号-3</t>
  </si>
  <si>
    <t>地域貢献　　※表紙</t>
  </si>
  <si>
    <t>様式第16号-3-1</t>
  </si>
  <si>
    <t>地域経済への貢献</t>
  </si>
  <si>
    <t>様式第16号-3-1（別紙1）</t>
  </si>
  <si>
    <t>地域経済への貢献金額</t>
  </si>
  <si>
    <t>ア　設計・施工設業務</t>
    <rPh sb="2" eb="4">
      <t>セッケイ</t>
    </rPh>
    <rPh sb="5" eb="7">
      <t>セコウ</t>
    </rPh>
    <rPh sb="7" eb="8">
      <t>セツ</t>
    </rPh>
    <rPh sb="8" eb="10">
      <t>ギョウム</t>
    </rPh>
    <phoneticPr fontId="9"/>
  </si>
  <si>
    <t>事業年度</t>
    <phoneticPr fontId="7"/>
  </si>
  <si>
    <t>運営期間</t>
    <phoneticPr fontId="7"/>
  </si>
  <si>
    <t>①</t>
    <phoneticPr fontId="7"/>
  </si>
  <si>
    <t>様式第15号-2-2（別紙1）</t>
    <phoneticPr fontId="7"/>
  </si>
  <si>
    <t>温室効果ガスの算定方法</t>
    <rPh sb="0" eb="2">
      <t>オンシツ</t>
    </rPh>
    <rPh sb="2" eb="4">
      <t>コウカ</t>
    </rPh>
    <rPh sb="7" eb="9">
      <t>サンテイ</t>
    </rPh>
    <rPh sb="9" eb="11">
      <t>ホウホウ</t>
    </rPh>
    <phoneticPr fontId="7"/>
  </si>
  <si>
    <t>　算定に用いる数値や算定式等、具体的に記載すること。　
　また、温室効果ガスの算定にあたっては、次の内容に従うものとする。</t>
    <rPh sb="19" eb="21">
      <t>キサイ</t>
    </rPh>
    <rPh sb="48" eb="49">
      <t>ツギ</t>
    </rPh>
    <rPh sb="50" eb="52">
      <t>ナイヨウ</t>
    </rPh>
    <rPh sb="53" eb="54">
      <t>シタガ</t>
    </rPh>
    <phoneticPr fontId="7"/>
  </si>
  <si>
    <t>【算定方法】
温室効果ガスの排出量算定は、「温室効果ガス排出量算定・報告マニュアルVer.4.4（令和元年7月/環境省・経済産業省）」を基に行うものとし、以下に従うこと。
ⅰ)　｢3.1.1燃料の使用｣について算出すること。
ⅱ)　｢3.1.2他人から供給された電気の使用｣について算出すること。
　※なお排出係数は、電気事業者別排出係数（特定排出者の温室効果ガス排出量算定用）
　　－平成29年度実績－　H30.12.27環境省・経済産業省公表より設定すること。
ⅲ)　｢3.2.17廃棄物の焼却もしくは製品の製造の用途・廃棄物燃料の使用」は含めないこと。
焼却処理に伴う発電による温室効果ガス削減量についても算出し、記載すること。なお、排出係数は、上記と同様とすること。
また、処理残渣等運搬業務及び資源化等処理業務に係る温室効果ガスの排出量算定も同マニュアル及び上記の考え方に従い行うこと。</t>
    <rPh sb="49" eb="51">
      <t>レイワ</t>
    </rPh>
    <rPh sb="51" eb="53">
      <t>ガンネン</t>
    </rPh>
    <rPh sb="225" eb="227">
      <t>セッテイ</t>
    </rPh>
    <rPh sb="326" eb="328">
      <t>ジョウキ</t>
    </rPh>
    <rPh sb="342" eb="344">
      <t>ショリ</t>
    </rPh>
    <rPh sb="344" eb="346">
      <t>ザンサ</t>
    </rPh>
    <rPh sb="346" eb="347">
      <t>トウ</t>
    </rPh>
    <rPh sb="347" eb="349">
      <t>ウンパン</t>
    </rPh>
    <rPh sb="349" eb="351">
      <t>ギョウム</t>
    </rPh>
    <rPh sb="351" eb="352">
      <t>オヨ</t>
    </rPh>
    <rPh sb="353" eb="356">
      <t>シゲンカ</t>
    </rPh>
    <rPh sb="356" eb="357">
      <t>トウ</t>
    </rPh>
    <rPh sb="357" eb="359">
      <t>ショリ</t>
    </rPh>
    <rPh sb="359" eb="361">
      <t>ギョウム</t>
    </rPh>
    <rPh sb="362" eb="363">
      <t>カカ</t>
    </rPh>
    <rPh sb="377" eb="378">
      <t>ドウ</t>
    </rPh>
    <rPh sb="383" eb="384">
      <t>オヨ</t>
    </rPh>
    <rPh sb="385" eb="387">
      <t>ジョウキ</t>
    </rPh>
    <rPh sb="388" eb="389">
      <t>カンガ</t>
    </rPh>
    <rPh sb="390" eb="391">
      <t>カタ</t>
    </rPh>
    <rPh sb="392" eb="393">
      <t>シタガ</t>
    </rPh>
    <rPh sb="394" eb="395">
      <t>オコナ</t>
    </rPh>
    <phoneticPr fontId="7"/>
  </si>
  <si>
    <t xml:space="preserve">【具体的な算定式等】
◆基準ごみにおける温室効果ガスの年間排出量とその内訳
◆運営期間を通した温室効果ガス排出量
</t>
    <rPh sb="1" eb="3">
      <t>グタイ</t>
    </rPh>
    <rPh sb="3" eb="4">
      <t>テキ</t>
    </rPh>
    <rPh sb="5" eb="7">
      <t>サンテイ</t>
    </rPh>
    <rPh sb="7" eb="8">
      <t>シキ</t>
    </rPh>
    <rPh sb="8" eb="9">
      <t>ナド</t>
    </rPh>
    <phoneticPr fontId="7"/>
  </si>
  <si>
    <t>※1　必要に応じ枚数を増やして記入すること。</t>
    <rPh sb="8" eb="10">
      <t>マイスウ</t>
    </rPh>
    <phoneticPr fontId="7"/>
  </si>
  <si>
    <t>様式第15号-2-3（別紙1）</t>
    <rPh sb="0" eb="2">
      <t>ヨウシキ</t>
    </rPh>
    <rPh sb="2" eb="3">
      <t>ダイ</t>
    </rPh>
    <rPh sb="5" eb="6">
      <t>ゴウ</t>
    </rPh>
    <rPh sb="11" eb="13">
      <t>ベッシ</t>
    </rPh>
    <phoneticPr fontId="7"/>
  </si>
  <si>
    <t>電気関係調書（発電電力等）</t>
    <rPh sb="0" eb="2">
      <t>デンキ</t>
    </rPh>
    <rPh sb="2" eb="4">
      <t>カンケイ</t>
    </rPh>
    <rPh sb="4" eb="6">
      <t>チョウショ</t>
    </rPh>
    <rPh sb="7" eb="9">
      <t>ハツデン</t>
    </rPh>
    <rPh sb="9" eb="11">
      <t>デンリョク</t>
    </rPh>
    <rPh sb="11" eb="12">
      <t>ナド</t>
    </rPh>
    <phoneticPr fontId="7"/>
  </si>
  <si>
    <t>①施設設計条件</t>
  </si>
  <si>
    <t>②売電単価</t>
    <phoneticPr fontId="7"/>
  </si>
  <si>
    <t>③買電単価</t>
    <phoneticPr fontId="7"/>
  </si>
  <si>
    <t>項　　　　目</t>
  </si>
  <si>
    <t>内　　　　　容</t>
  </si>
  <si>
    <t>電気事業者名</t>
  </si>
  <si>
    <t>タービン形式</t>
  </si>
  <si>
    <t>夏季昼間　　(円/kwh)</t>
  </si>
  <si>
    <t>基本料金　（円/KW）</t>
  </si>
  <si>
    <t>蒸気条件</t>
  </si>
  <si>
    <t>入口</t>
  </si>
  <si>
    <t>出口</t>
  </si>
  <si>
    <t>その他季昼間(円/kwh)</t>
  </si>
  <si>
    <t>電力量料金　(円/kwh)</t>
  </si>
  <si>
    <t>℃</t>
  </si>
  <si>
    <t>MPa</t>
  </si>
  <si>
    <t>夜間(円/kwh)</t>
    <phoneticPr fontId="7"/>
  </si>
  <si>
    <t>夏季(円/kwh)</t>
    <phoneticPr fontId="7"/>
  </si>
  <si>
    <t>発電機の容量</t>
  </si>
  <si>
    <t>　</t>
  </si>
  <si>
    <t>kW</t>
  </si>
  <si>
    <t>その他季(円/kwh)</t>
    <phoneticPr fontId="7"/>
  </si>
  <si>
    <t>④用役内訳(年間）</t>
    <phoneticPr fontId="7"/>
  </si>
  <si>
    <t>電力関係(令和6年度）</t>
    <rPh sb="5" eb="7">
      <t>レイワ</t>
    </rPh>
    <rPh sb="8" eb="10">
      <t>ネンド</t>
    </rPh>
    <phoneticPr fontId="7"/>
  </si>
  <si>
    <t>買　電　料　金</t>
  </si>
  <si>
    <t>売　電　料　金</t>
  </si>
  <si>
    <t>基本料金
（円）/月</t>
  </si>
  <si>
    <t>基本料金
（千円）/年</t>
  </si>
  <si>
    <t>使用量
[kWh/年]</t>
  </si>
  <si>
    <t>単価[円/kWh]</t>
  </si>
  <si>
    <t>料金
（千円税抜）</t>
  </si>
  <si>
    <t>売電量
[kWh/年]</t>
    <phoneticPr fontId="7"/>
  </si>
  <si>
    <t>夏　　季</t>
  </si>
  <si>
    <t>その他季</t>
    <phoneticPr fontId="7"/>
  </si>
  <si>
    <t>加重平均単価</t>
  </si>
  <si>
    <t>基準ごみ</t>
  </si>
  <si>
    <t>低質ごみ</t>
  </si>
  <si>
    <t>高質ごみ</t>
  </si>
  <si>
    <t>⑤発電量等(詳細)</t>
    <phoneticPr fontId="7"/>
  </si>
  <si>
    <t>項　　目</t>
  </si>
  <si>
    <t>単位</t>
  </si>
  <si>
    <t>契約電力</t>
  </si>
  <si>
    <t>：電気事業者との契約電力をさす。</t>
  </si>
  <si>
    <t>全停止時使用電力</t>
  </si>
  <si>
    <t>：全休日（全炉停止時）に必要な空調や照明に必要な電力をさす。</t>
  </si>
  <si>
    <t>1炉目立上時使用電力</t>
  </si>
  <si>
    <t>１炉目立上時使用電力</t>
    <phoneticPr fontId="7"/>
  </si>
  <si>
    <t>：全炉停止から1炉立上に施設全体で必要な電力（全停止時使用電力を含む）をさす。</t>
  </si>
  <si>
    <t>1炉稼働時使用電力</t>
  </si>
  <si>
    <t>１炉稼動時使用電力</t>
    <phoneticPr fontId="7"/>
  </si>
  <si>
    <t>：１炉運転時に施設全体で必要な電力をさす。</t>
  </si>
  <si>
    <t>1炉稼働時発電電力</t>
  </si>
  <si>
    <t>１炉稼動時発電電力</t>
    <phoneticPr fontId="7"/>
  </si>
  <si>
    <t>：１炉運転時に発電できる電力をさす。</t>
  </si>
  <si>
    <t>2炉目立上時使用電力</t>
  </si>
  <si>
    <t>２炉目立上時使用電力</t>
  </si>
  <si>
    <t>：１炉稼動時使用電力に２炉目立上に必要な電力を加えた施設全体で必要な電力をさす。</t>
  </si>
  <si>
    <t>2炉稼働時使用電力</t>
  </si>
  <si>
    <t>２炉稼動時使用電力</t>
  </si>
  <si>
    <t>：２炉運転時に施設全体で必要な電力をさす。</t>
  </si>
  <si>
    <t>2炉稼働時発電電力</t>
  </si>
  <si>
    <t>２炉稼動時発電電力</t>
  </si>
  <si>
    <t>：２炉稼動時に発電できる電力をさす。</t>
  </si>
  <si>
    <t>2炉稼働時発電効率</t>
    <phoneticPr fontId="7"/>
  </si>
  <si>
    <t>％</t>
  </si>
  <si>
    <t>発電効率</t>
  </si>
  <si>
    <t>：発電効率（％）＝発電量（kW）×3,600(kJ/kWh)÷(ごみ入熱量（kJ/h）+外部燃料熱量（kJ/h）)×100</t>
  </si>
  <si>
    <t>⑥発電量及び売電電力量</t>
    <rPh sb="4" eb="5">
      <t>オヨ</t>
    </rPh>
    <rPh sb="6" eb="7">
      <t>ウ</t>
    </rPh>
    <rPh sb="7" eb="8">
      <t>デン</t>
    </rPh>
    <rPh sb="8" eb="10">
      <t>デンリョク</t>
    </rPh>
    <rPh sb="10" eb="11">
      <t>リョウ</t>
    </rPh>
    <phoneticPr fontId="7"/>
  </si>
  <si>
    <t>項　　目</t>
    <rPh sb="0" eb="1">
      <t>コウ</t>
    </rPh>
    <rPh sb="3" eb="4">
      <t>メ</t>
    </rPh>
    <phoneticPr fontId="7"/>
  </si>
  <si>
    <t>R6</t>
    <phoneticPr fontId="7"/>
  </si>
  <si>
    <t>R7</t>
    <phoneticPr fontId="7"/>
  </si>
  <si>
    <t>R8</t>
  </si>
  <si>
    <t>R9</t>
  </si>
  <si>
    <t>R10</t>
  </si>
  <si>
    <t>R11</t>
  </si>
  <si>
    <t>R12</t>
  </si>
  <si>
    <t>R13</t>
  </si>
  <si>
    <t>R14</t>
  </si>
  <si>
    <t>R15</t>
  </si>
  <si>
    <t>R16</t>
  </si>
  <si>
    <t>R17</t>
  </si>
  <si>
    <t>R18</t>
  </si>
  <si>
    <t>R19</t>
  </si>
  <si>
    <t>R20</t>
  </si>
  <si>
    <t>R21</t>
  </si>
  <si>
    <t>R22</t>
  </si>
  <si>
    <t>R23</t>
  </si>
  <si>
    <t>R24</t>
  </si>
  <si>
    <t>R25</t>
  </si>
  <si>
    <t>年間発電量[kWh/年]</t>
    <rPh sb="0" eb="2">
      <t>ネンカン</t>
    </rPh>
    <rPh sb="2" eb="4">
      <t>ハツデン</t>
    </rPh>
    <rPh sb="4" eb="5">
      <t>リョウ</t>
    </rPh>
    <phoneticPr fontId="7"/>
  </si>
  <si>
    <t>年間売電量[kWh/年]</t>
    <rPh sb="0" eb="2">
      <t>ネンカン</t>
    </rPh>
    <rPh sb="2" eb="4">
      <t>バイデン</t>
    </rPh>
    <rPh sb="4" eb="5">
      <t>リョウ</t>
    </rPh>
    <phoneticPr fontId="7"/>
  </si>
  <si>
    <t>R26</t>
    <phoneticPr fontId="7"/>
  </si>
  <si>
    <t>R27</t>
    <phoneticPr fontId="7"/>
  </si>
  <si>
    <t>R28</t>
  </si>
  <si>
    <t>R29</t>
  </si>
  <si>
    <t>R30</t>
  </si>
  <si>
    <t>R31</t>
  </si>
  <si>
    <t>R32</t>
  </si>
  <si>
    <t>R33</t>
  </si>
  <si>
    <t>R34</t>
  </si>
  <si>
    <t>R35</t>
  </si>
  <si>
    <t>※基準ごみ時</t>
    <rPh sb="1" eb="3">
      <t>キジュン</t>
    </rPh>
    <rPh sb="5" eb="6">
      <t>ジ</t>
    </rPh>
    <phoneticPr fontId="7"/>
  </si>
  <si>
    <t>注）必要に応じ欄（枠）を増やして記入すること。</t>
    <rPh sb="0" eb="1">
      <t>チュウ</t>
    </rPh>
    <rPh sb="7" eb="8">
      <t>ラン</t>
    </rPh>
    <rPh sb="9" eb="10">
      <t>ワク</t>
    </rPh>
    <phoneticPr fontId="7"/>
  </si>
  <si>
    <t>様式第15号-2-3（別紙2）</t>
    <rPh sb="0" eb="2">
      <t>ヨウシキ</t>
    </rPh>
    <rPh sb="2" eb="3">
      <t>ダイ</t>
    </rPh>
    <rPh sb="5" eb="6">
      <t>ゴウ</t>
    </rPh>
    <rPh sb="11" eb="13">
      <t>ベッシ</t>
    </rPh>
    <phoneticPr fontId="7"/>
  </si>
  <si>
    <t>電気関係（売電原単位）</t>
    <rPh sb="0" eb="2">
      <t>デンキ</t>
    </rPh>
    <rPh sb="2" eb="4">
      <t>カンケイ</t>
    </rPh>
    <rPh sb="5" eb="7">
      <t>バイデン</t>
    </rPh>
    <rPh sb="7" eb="10">
      <t>ゲンタンイ</t>
    </rPh>
    <phoneticPr fontId="7"/>
  </si>
  <si>
    <t>①売電原単位</t>
    <rPh sb="1" eb="3">
      <t>バイデン</t>
    </rPh>
    <rPh sb="3" eb="6">
      <t>ゲンタンイ</t>
    </rPh>
    <phoneticPr fontId="7"/>
  </si>
  <si>
    <t>（通常時）</t>
    <rPh sb="1" eb="3">
      <t>ツウジョウ</t>
    </rPh>
    <rPh sb="3" eb="4">
      <t>ジ</t>
    </rPh>
    <phoneticPr fontId="7"/>
  </si>
  <si>
    <t>ごみの熱量</t>
    <rPh sb="3" eb="5">
      <t>ネツリョウ</t>
    </rPh>
    <phoneticPr fontId="7"/>
  </si>
  <si>
    <t>２炉運転</t>
    <rPh sb="1" eb="2">
      <t>ロ</t>
    </rPh>
    <rPh sb="2" eb="4">
      <t>ウンテン</t>
    </rPh>
    <phoneticPr fontId="7"/>
  </si>
  <si>
    <t>１炉運転</t>
    <rPh sb="1" eb="2">
      <t>ロ</t>
    </rPh>
    <rPh sb="2" eb="4">
      <t>ウンテン</t>
    </rPh>
    <phoneticPr fontId="7"/>
  </si>
  <si>
    <t>ｋJ/ｋｇ</t>
    <phoneticPr fontId="7"/>
  </si>
  <si>
    <t>売電原単位（ｋWｈ/ごみｔ）</t>
    <rPh sb="0" eb="1">
      <t>ウ</t>
    </rPh>
    <rPh sb="1" eb="2">
      <t>デン</t>
    </rPh>
    <rPh sb="2" eb="5">
      <t>ゲンタンイ</t>
    </rPh>
    <phoneticPr fontId="7"/>
  </si>
  <si>
    <t>条件　１</t>
    <rPh sb="0" eb="2">
      <t>ジョウケン</t>
    </rPh>
    <phoneticPr fontId="7"/>
  </si>
  <si>
    <t>条件　２</t>
    <rPh sb="0" eb="2">
      <t>ジョウケン</t>
    </rPh>
    <phoneticPr fontId="7"/>
  </si>
  <si>
    <t>条件　３</t>
    <rPh sb="0" eb="2">
      <t>ジョウケン</t>
    </rPh>
    <phoneticPr fontId="7"/>
  </si>
  <si>
    <t>②売電原単位</t>
    <rPh sb="1" eb="3">
      <t>バイデン</t>
    </rPh>
    <rPh sb="3" eb="6">
      <t>ゲンタンイ</t>
    </rPh>
    <phoneticPr fontId="7"/>
  </si>
  <si>
    <t>（低負荷時）</t>
    <rPh sb="1" eb="4">
      <t>テイフカ</t>
    </rPh>
    <rPh sb="4" eb="5">
      <t>ジ</t>
    </rPh>
    <rPh sb="5" eb="6">
      <t>ツウジ</t>
    </rPh>
    <phoneticPr fontId="7"/>
  </si>
  <si>
    <t>〔　●●　％負荷　〕</t>
    <rPh sb="6" eb="8">
      <t>フカ</t>
    </rPh>
    <phoneticPr fontId="7"/>
  </si>
  <si>
    <t>※ごみの熱量は、●ｋJ/kg～●ｋJ/kgのように範囲設定を行うこと。計画ごみ質の低質～高質の範囲で設定すること。</t>
    <rPh sb="4" eb="6">
      <t>ネツリョウ</t>
    </rPh>
    <rPh sb="25" eb="27">
      <t>ハンイ</t>
    </rPh>
    <rPh sb="27" eb="29">
      <t>セッテイ</t>
    </rPh>
    <rPh sb="30" eb="31">
      <t>オコナ</t>
    </rPh>
    <rPh sb="35" eb="37">
      <t>ケイカク</t>
    </rPh>
    <rPh sb="39" eb="40">
      <t>シツ</t>
    </rPh>
    <phoneticPr fontId="7"/>
  </si>
  <si>
    <t>※売電原単位は設定したごみの熱量の区間で達成可能な数値を記載すること。数値は範囲設定ではなく、1つの固定の数値を記載すること。</t>
    <rPh sb="1" eb="3">
      <t>バイデン</t>
    </rPh>
    <rPh sb="3" eb="6">
      <t>ゲンタンイ</t>
    </rPh>
    <rPh sb="7" eb="9">
      <t>セッテイ</t>
    </rPh>
    <rPh sb="14" eb="16">
      <t>ネツリョウ</t>
    </rPh>
    <rPh sb="17" eb="19">
      <t>クカン</t>
    </rPh>
    <rPh sb="20" eb="22">
      <t>タッセイ</t>
    </rPh>
    <rPh sb="22" eb="24">
      <t>カノウ</t>
    </rPh>
    <rPh sb="25" eb="27">
      <t>スウチ</t>
    </rPh>
    <rPh sb="28" eb="30">
      <t>キサイ</t>
    </rPh>
    <rPh sb="35" eb="37">
      <t>スウチ</t>
    </rPh>
    <rPh sb="38" eb="40">
      <t>ハンイ</t>
    </rPh>
    <rPh sb="40" eb="42">
      <t>セッテイ</t>
    </rPh>
    <rPh sb="50" eb="52">
      <t>コテイ</t>
    </rPh>
    <rPh sb="53" eb="55">
      <t>スウチ</t>
    </rPh>
    <rPh sb="56" eb="58">
      <t>キサイ</t>
    </rPh>
    <phoneticPr fontId="7"/>
  </si>
  <si>
    <t>※この資料はインセンティブ付与の基礎資料になることに留意すること。</t>
    <rPh sb="3" eb="5">
      <t>シリョウ</t>
    </rPh>
    <rPh sb="13" eb="15">
      <t>フヨ</t>
    </rPh>
    <rPh sb="16" eb="18">
      <t>キソ</t>
    </rPh>
    <rPh sb="18" eb="20">
      <t>シリョウ</t>
    </rPh>
    <rPh sb="26" eb="28">
      <t>リュウイ</t>
    </rPh>
    <phoneticPr fontId="7"/>
  </si>
  <si>
    <t>※条件4以降を増やしてもよい。</t>
    <rPh sb="1" eb="3">
      <t>ジョウケン</t>
    </rPh>
    <rPh sb="4" eb="6">
      <t>イコウ</t>
    </rPh>
    <rPh sb="7" eb="8">
      <t>フ</t>
    </rPh>
    <phoneticPr fontId="7"/>
  </si>
  <si>
    <t>様式第15号-2-4（別紙1）</t>
    <phoneticPr fontId="7"/>
  </si>
  <si>
    <t>処理残渣等発生量の見込み</t>
    <rPh sb="0" eb="2">
      <t>ショリ</t>
    </rPh>
    <rPh sb="2" eb="4">
      <t>ザンサ</t>
    </rPh>
    <rPh sb="4" eb="5">
      <t>トウ</t>
    </rPh>
    <rPh sb="5" eb="7">
      <t>ハッセイ</t>
    </rPh>
    <rPh sb="7" eb="8">
      <t>リョウ</t>
    </rPh>
    <rPh sb="9" eb="11">
      <t>ミコ</t>
    </rPh>
    <phoneticPr fontId="7"/>
  </si>
  <si>
    <t>（単位：ｔ/年）</t>
    <rPh sb="1" eb="3">
      <t>タンイ</t>
    </rPh>
    <rPh sb="6" eb="7">
      <t>ネン</t>
    </rPh>
    <phoneticPr fontId="7"/>
  </si>
  <si>
    <t>ごみ処理量（ｔ/年）</t>
    <rPh sb="2" eb="4">
      <t>ショリ</t>
    </rPh>
    <rPh sb="4" eb="5">
      <t>リョウ</t>
    </rPh>
    <rPh sb="8" eb="9">
      <t>ネン</t>
    </rPh>
    <phoneticPr fontId="7"/>
  </si>
  <si>
    <t>焼却灰</t>
    <rPh sb="0" eb="2">
      <t>ショウキャク</t>
    </rPh>
    <rPh sb="2" eb="3">
      <t>ハイ</t>
    </rPh>
    <phoneticPr fontId="7"/>
  </si>
  <si>
    <t>発生量(t/年）</t>
    <rPh sb="0" eb="2">
      <t>ハッセイ</t>
    </rPh>
    <rPh sb="2" eb="3">
      <t>リョウ</t>
    </rPh>
    <rPh sb="6" eb="7">
      <t>ネン</t>
    </rPh>
    <phoneticPr fontId="7"/>
  </si>
  <si>
    <t>発生率（％）</t>
    <rPh sb="0" eb="2">
      <t>ハッセイ</t>
    </rPh>
    <rPh sb="2" eb="3">
      <t>リツ</t>
    </rPh>
    <phoneticPr fontId="7"/>
  </si>
  <si>
    <t>処理方法</t>
    <rPh sb="0" eb="2">
      <t>ショリ</t>
    </rPh>
    <rPh sb="2" eb="4">
      <t>ホウホウ</t>
    </rPh>
    <phoneticPr fontId="7"/>
  </si>
  <si>
    <t>飛灰</t>
    <rPh sb="0" eb="1">
      <t>ヒ</t>
    </rPh>
    <rPh sb="1" eb="2">
      <t>ハイ</t>
    </rPh>
    <phoneticPr fontId="7"/>
  </si>
  <si>
    <t>溶融
飛灰</t>
    <rPh sb="0" eb="2">
      <t>ヨウユウ</t>
    </rPh>
    <rPh sb="3" eb="4">
      <t>ヒ</t>
    </rPh>
    <rPh sb="4" eb="5">
      <t>ハイ</t>
    </rPh>
    <phoneticPr fontId="7"/>
  </si>
  <si>
    <t>（　）</t>
    <phoneticPr fontId="7"/>
  </si>
  <si>
    <t>R21</t>
    <phoneticPr fontId="7"/>
  </si>
  <si>
    <t>R22</t>
    <phoneticPr fontId="7"/>
  </si>
  <si>
    <t>R26</t>
  </si>
  <si>
    <t>R27</t>
  </si>
  <si>
    <t>（　）</t>
    <phoneticPr fontId="7"/>
  </si>
  <si>
    <t>※1　処理方法欄には「セメント資源化」、「山元還元」、「最終処分」等の具体的な処理方法を記載のこと。</t>
    <rPh sb="3" eb="5">
      <t>ショリ</t>
    </rPh>
    <rPh sb="5" eb="7">
      <t>ホウホウ</t>
    </rPh>
    <rPh sb="7" eb="8">
      <t>ラン</t>
    </rPh>
    <rPh sb="15" eb="18">
      <t>シゲンカ</t>
    </rPh>
    <rPh sb="21" eb="22">
      <t>ヤマ</t>
    </rPh>
    <rPh sb="22" eb="23">
      <t>モト</t>
    </rPh>
    <rPh sb="23" eb="25">
      <t>カンゲン</t>
    </rPh>
    <rPh sb="28" eb="30">
      <t>サイシュウ</t>
    </rPh>
    <rPh sb="30" eb="32">
      <t>ショブン</t>
    </rPh>
    <rPh sb="33" eb="34">
      <t>トウ</t>
    </rPh>
    <rPh sb="35" eb="38">
      <t>グタイテキ</t>
    </rPh>
    <rPh sb="39" eb="41">
      <t>ショリ</t>
    </rPh>
    <rPh sb="41" eb="43">
      <t>ホウホウ</t>
    </rPh>
    <rPh sb="44" eb="46">
      <t>キサイ</t>
    </rPh>
    <phoneticPr fontId="7"/>
  </si>
  <si>
    <t>※2　基準ごみ時について記入。</t>
    <rPh sb="3" eb="5">
      <t>キジュン</t>
    </rPh>
    <rPh sb="7" eb="8">
      <t>ジ</t>
    </rPh>
    <rPh sb="12" eb="14">
      <t>キニュウ</t>
    </rPh>
    <phoneticPr fontId="7"/>
  </si>
  <si>
    <t>※3　発生率は、ごみ処理量に対する比率を記載のこと。</t>
    <rPh sb="3" eb="5">
      <t>ハッセイ</t>
    </rPh>
    <rPh sb="5" eb="6">
      <t>リツ</t>
    </rPh>
    <rPh sb="10" eb="12">
      <t>ショリ</t>
    </rPh>
    <rPh sb="12" eb="13">
      <t>リョウ</t>
    </rPh>
    <rPh sb="14" eb="15">
      <t>タイ</t>
    </rPh>
    <rPh sb="17" eb="19">
      <t>ヒリツ</t>
    </rPh>
    <rPh sb="20" eb="22">
      <t>キサイ</t>
    </rPh>
    <phoneticPr fontId="7"/>
  </si>
  <si>
    <t>※4　発生物（　）は必要に応じて欄を追加すること。（処理委託するものは全て記入すること。）</t>
    <rPh sb="3" eb="5">
      <t>ハッセイ</t>
    </rPh>
    <rPh sb="5" eb="6">
      <t>ブツ</t>
    </rPh>
    <rPh sb="10" eb="12">
      <t>ヒツヨウ</t>
    </rPh>
    <rPh sb="13" eb="14">
      <t>オウ</t>
    </rPh>
    <rPh sb="16" eb="17">
      <t>ラン</t>
    </rPh>
    <rPh sb="18" eb="20">
      <t>ツイカ</t>
    </rPh>
    <rPh sb="26" eb="28">
      <t>ショリ</t>
    </rPh>
    <rPh sb="28" eb="30">
      <t>イタク</t>
    </rPh>
    <rPh sb="35" eb="36">
      <t>スベ</t>
    </rPh>
    <rPh sb="37" eb="39">
      <t>キニュウ</t>
    </rPh>
    <phoneticPr fontId="7"/>
  </si>
  <si>
    <t>※5　この資料は、残渣運搬業務委託契約、残渣資源化等業務委託契約及び減額措置の基礎資料となることに留意すること。</t>
    <rPh sb="5" eb="7">
      <t>シリョウ</t>
    </rPh>
    <rPh sb="17" eb="19">
      <t>ケイヤク</t>
    </rPh>
    <rPh sb="30" eb="32">
      <t>ケイヤク</t>
    </rPh>
    <rPh sb="32" eb="33">
      <t>オヨ</t>
    </rPh>
    <rPh sb="34" eb="36">
      <t>ゲンガク</t>
    </rPh>
    <rPh sb="36" eb="38">
      <t>ソチ</t>
    </rPh>
    <rPh sb="39" eb="41">
      <t>キソ</t>
    </rPh>
    <rPh sb="41" eb="43">
      <t>シリョウ</t>
    </rPh>
    <rPh sb="49" eb="51">
      <t>リュウイ</t>
    </rPh>
    <phoneticPr fontId="7"/>
  </si>
  <si>
    <t>様式第15号-2-4（別紙2）</t>
    <phoneticPr fontId="7"/>
  </si>
  <si>
    <t>資源化物等発生量の見込み</t>
    <rPh sb="0" eb="3">
      <t>シゲンカ</t>
    </rPh>
    <rPh sb="3" eb="4">
      <t>ブツ</t>
    </rPh>
    <rPh sb="4" eb="5">
      <t>トウ</t>
    </rPh>
    <rPh sb="5" eb="7">
      <t>ハッセイ</t>
    </rPh>
    <rPh sb="7" eb="8">
      <t>リョウ</t>
    </rPh>
    <rPh sb="9" eb="11">
      <t>ミコ</t>
    </rPh>
    <phoneticPr fontId="7"/>
  </si>
  <si>
    <t>スラグ</t>
    <phoneticPr fontId="7"/>
  </si>
  <si>
    <t>メタル</t>
    <phoneticPr fontId="7"/>
  </si>
  <si>
    <t>鉄類</t>
    <rPh sb="0" eb="1">
      <t>テツ</t>
    </rPh>
    <rPh sb="1" eb="2">
      <t>ルイ</t>
    </rPh>
    <phoneticPr fontId="7"/>
  </si>
  <si>
    <t>アルミ類</t>
    <rPh sb="3" eb="4">
      <t>ルイ</t>
    </rPh>
    <phoneticPr fontId="7"/>
  </si>
  <si>
    <t>R21</t>
    <phoneticPr fontId="7"/>
  </si>
  <si>
    <t>R22</t>
    <phoneticPr fontId="7"/>
  </si>
  <si>
    <t>スラグ</t>
    <phoneticPr fontId="7"/>
  </si>
  <si>
    <t>メタル</t>
    <phoneticPr fontId="7"/>
  </si>
  <si>
    <t>（　）</t>
    <phoneticPr fontId="7"/>
  </si>
  <si>
    <t>※1　処理方法欄には「売却」等の具体的な処理方法を記載のこと。</t>
    <rPh sb="3" eb="5">
      <t>ショリ</t>
    </rPh>
    <rPh sb="5" eb="7">
      <t>ホウホウ</t>
    </rPh>
    <rPh sb="7" eb="8">
      <t>ラン</t>
    </rPh>
    <rPh sb="11" eb="13">
      <t>バイキャク</t>
    </rPh>
    <rPh sb="14" eb="15">
      <t>トウ</t>
    </rPh>
    <rPh sb="16" eb="19">
      <t>グタイテキ</t>
    </rPh>
    <rPh sb="20" eb="22">
      <t>ショリ</t>
    </rPh>
    <rPh sb="22" eb="24">
      <t>ホウホウ</t>
    </rPh>
    <rPh sb="25" eb="27">
      <t>キサイ</t>
    </rPh>
    <phoneticPr fontId="7"/>
  </si>
  <si>
    <t>※4　発生物（　）は必要に応じて欄を追加すること。（売却するものは全て記入すること。）</t>
    <rPh sb="3" eb="5">
      <t>ハッセイ</t>
    </rPh>
    <rPh sb="5" eb="6">
      <t>ブツ</t>
    </rPh>
    <rPh sb="10" eb="12">
      <t>ヒツヨウ</t>
    </rPh>
    <rPh sb="13" eb="14">
      <t>オウ</t>
    </rPh>
    <rPh sb="16" eb="17">
      <t>ラン</t>
    </rPh>
    <rPh sb="18" eb="20">
      <t>ツイカ</t>
    </rPh>
    <rPh sb="26" eb="28">
      <t>バイキャク</t>
    </rPh>
    <rPh sb="33" eb="34">
      <t>スベ</t>
    </rPh>
    <rPh sb="35" eb="37">
      <t>キニュウ</t>
    </rPh>
    <phoneticPr fontId="7"/>
  </si>
  <si>
    <t>※5　この資料は、運営委託契約の基礎資料となることに留意すること。</t>
    <rPh sb="5" eb="7">
      <t>シリョウ</t>
    </rPh>
    <rPh sb="9" eb="11">
      <t>ウンエイ</t>
    </rPh>
    <rPh sb="11" eb="13">
      <t>イタク</t>
    </rPh>
    <rPh sb="13" eb="15">
      <t>ケイヤク</t>
    </rPh>
    <rPh sb="16" eb="18">
      <t>キソ</t>
    </rPh>
    <rPh sb="18" eb="20">
      <t>シリョウ</t>
    </rPh>
    <rPh sb="26" eb="28">
      <t>リュウイ</t>
    </rPh>
    <phoneticPr fontId="7"/>
  </si>
  <si>
    <t>様式第16号-2-1（別紙1）</t>
    <rPh sb="11" eb="13">
      <t>ベッシ</t>
    </rPh>
    <phoneticPr fontId="7"/>
  </si>
  <si>
    <t>様式第16号-2-1（別紙2）</t>
    <rPh sb="0" eb="2">
      <t>ヨウシキ</t>
    </rPh>
    <rPh sb="2" eb="3">
      <t>ダイ</t>
    </rPh>
    <rPh sb="5" eb="6">
      <t>ゴウ</t>
    </rPh>
    <rPh sb="11" eb="13">
      <t>ベッシ</t>
    </rPh>
    <phoneticPr fontId="7"/>
  </si>
  <si>
    <t>ただし、提案にあたっては、入札説明書別紙２に示す指標を前提とすること。</t>
    <rPh sb="4" eb="6">
      <t>テイアン</t>
    </rPh>
    <rPh sb="24" eb="26">
      <t>シヒョウ</t>
    </rPh>
    <rPh sb="27" eb="29">
      <t>ゼンテイ</t>
    </rPh>
    <phoneticPr fontId="7"/>
  </si>
  <si>
    <t>改定指数（提案）は、物価変動を計る指標として、入札説明書別紙２に示す物価変動の指標にかえて他に希望する指標がある場合、提案する指標を記載すること。ただし、提案にあたっては、入札説明書別紙２に示す指標を前提とすること。</t>
    <rPh sb="0" eb="2">
      <t>カイテイ</t>
    </rPh>
    <rPh sb="2" eb="4">
      <t>シスウ</t>
    </rPh>
    <rPh sb="5" eb="7">
      <t>テイアン</t>
    </rPh>
    <rPh sb="23" eb="25">
      <t>ニュウサツ</t>
    </rPh>
    <rPh sb="25" eb="28">
      <t>セツメイショ</t>
    </rPh>
    <rPh sb="28" eb="30">
      <t>ベッシ</t>
    </rPh>
    <rPh sb="32" eb="33">
      <t>シメ</t>
    </rPh>
    <rPh sb="34" eb="36">
      <t>ブッカ</t>
    </rPh>
    <rPh sb="36" eb="38">
      <t>ヘンドウ</t>
    </rPh>
    <rPh sb="39" eb="41">
      <t>シヒョウ</t>
    </rPh>
    <rPh sb="45" eb="46">
      <t>ホカ</t>
    </rPh>
    <rPh sb="47" eb="49">
      <t>キボウ</t>
    </rPh>
    <rPh sb="51" eb="53">
      <t>シヒョウ</t>
    </rPh>
    <rPh sb="56" eb="58">
      <t>バアイ</t>
    </rPh>
    <rPh sb="59" eb="61">
      <t>テイアン</t>
    </rPh>
    <rPh sb="63" eb="65">
      <t>シヒョウ</t>
    </rPh>
    <rPh sb="66" eb="68">
      <t>キサイ</t>
    </rPh>
    <phoneticPr fontId="7"/>
  </si>
  <si>
    <t>様式第16号-2-1（別紙3）</t>
    <phoneticPr fontId="7"/>
  </si>
  <si>
    <t>様式第16号-2-1（別紙4）</t>
    <rPh sb="0" eb="2">
      <t>ヨウシキ</t>
    </rPh>
    <rPh sb="2" eb="3">
      <t>ダイ</t>
    </rPh>
    <rPh sb="5" eb="6">
      <t>ゴウ</t>
    </rPh>
    <rPh sb="11" eb="13">
      <t>ベッシ</t>
    </rPh>
    <phoneticPr fontId="7"/>
  </si>
  <si>
    <t>様式第16号-2-1（別紙5）</t>
    <phoneticPr fontId="7"/>
  </si>
  <si>
    <t>様式第16号-2-1（別紙9）</t>
    <phoneticPr fontId="7"/>
  </si>
  <si>
    <t>様式第16号-2-1（別紙11）</t>
    <phoneticPr fontId="9"/>
  </si>
  <si>
    <t>人件費単価
（千円/年/人）</t>
    <rPh sb="0" eb="3">
      <t>ジンケンヒ</t>
    </rPh>
    <rPh sb="3" eb="5">
      <t>タンカ</t>
    </rPh>
    <rPh sb="7" eb="9">
      <t>センエン</t>
    </rPh>
    <rPh sb="10" eb="11">
      <t>ネン</t>
    </rPh>
    <rPh sb="12" eb="13">
      <t>ニン</t>
    </rPh>
    <phoneticPr fontId="7"/>
  </si>
  <si>
    <t>人件費合計
（千円/年）</t>
    <rPh sb="0" eb="3">
      <t>ジンケンヒ</t>
    </rPh>
    <rPh sb="3" eb="5">
      <t>ゴウケイ</t>
    </rPh>
    <rPh sb="7" eb="9">
      <t>センエン</t>
    </rPh>
    <phoneticPr fontId="7"/>
  </si>
  <si>
    <t>※1</t>
    <phoneticPr fontId="7"/>
  </si>
  <si>
    <t>様式第16号-2-1（別紙12）</t>
    <phoneticPr fontId="7"/>
  </si>
  <si>
    <t>様式第16号-2-1（別紙13）</t>
    <phoneticPr fontId="7"/>
  </si>
  <si>
    <t>様式第16号-2-1（別紙14）</t>
    <phoneticPr fontId="7"/>
  </si>
  <si>
    <t>様式第16号-2-1（別紙8）</t>
    <phoneticPr fontId="7"/>
  </si>
  <si>
    <t>１．残渣運搬業務委託料</t>
    <phoneticPr fontId="7"/>
  </si>
  <si>
    <t>２．残渣搬出量</t>
    <rPh sb="2" eb="4">
      <t>ザンサ</t>
    </rPh>
    <rPh sb="4" eb="7">
      <t>ハンシュツリョウ</t>
    </rPh>
    <phoneticPr fontId="25"/>
  </si>
  <si>
    <t>年間搬出量</t>
    <phoneticPr fontId="7"/>
  </si>
  <si>
    <t>残渣運搬業務</t>
    <phoneticPr fontId="7"/>
  </si>
  <si>
    <t>残渣運搬業務委託料　計</t>
    <rPh sb="0" eb="2">
      <t>ザンサ</t>
    </rPh>
    <rPh sb="2" eb="4">
      <t>ウンパン</t>
    </rPh>
    <rPh sb="4" eb="6">
      <t>ギョウム</t>
    </rPh>
    <rPh sb="6" eb="9">
      <t>イタクリョウ</t>
    </rPh>
    <rPh sb="10" eb="11">
      <t>ケイ</t>
    </rPh>
    <phoneticPr fontId="7"/>
  </si>
  <si>
    <t>運搬量（計画値）</t>
    <rPh sb="0" eb="2">
      <t>ウンパン</t>
    </rPh>
    <rPh sb="2" eb="3">
      <t>リョウ</t>
    </rPh>
    <rPh sb="4" eb="6">
      <t>ケイカク</t>
    </rPh>
    <rPh sb="6" eb="7">
      <t>アタイ</t>
    </rPh>
    <phoneticPr fontId="7"/>
  </si>
  <si>
    <t>様式第16号-2-1（別紙10）</t>
    <phoneticPr fontId="7"/>
  </si>
  <si>
    <t>残渣資源化等業務</t>
    <phoneticPr fontId="7"/>
  </si>
  <si>
    <t>残渣資源化等業務委託料　計</t>
    <rPh sb="0" eb="2">
      <t>ザンサ</t>
    </rPh>
    <rPh sb="2" eb="5">
      <t>シゲンカ</t>
    </rPh>
    <rPh sb="5" eb="6">
      <t>トウ</t>
    </rPh>
    <rPh sb="6" eb="8">
      <t>ギョウム</t>
    </rPh>
    <rPh sb="8" eb="11">
      <t>イタクリョウ</t>
    </rPh>
    <rPh sb="12" eb="13">
      <t>ケイ</t>
    </rPh>
    <phoneticPr fontId="7"/>
  </si>
  <si>
    <t>費用明細書（残渣資源化等業務委託料）</t>
    <rPh sb="0" eb="2">
      <t>ヒヨウ</t>
    </rPh>
    <rPh sb="2" eb="5">
      <t>メイサイショ</t>
    </rPh>
    <rPh sb="6" eb="8">
      <t>ザンサ</t>
    </rPh>
    <rPh sb="8" eb="11">
      <t>シゲンカ</t>
    </rPh>
    <rPh sb="11" eb="12">
      <t>トウ</t>
    </rPh>
    <rPh sb="12" eb="14">
      <t>ギョウム</t>
    </rPh>
    <rPh sb="14" eb="17">
      <t>イタクリョウ</t>
    </rPh>
    <phoneticPr fontId="7"/>
  </si>
  <si>
    <t>費用明細書（固定費ⅰ、固定費ⅱ）</t>
    <phoneticPr fontId="9"/>
  </si>
  <si>
    <t>様式第16号-2-1（別紙6）</t>
    <rPh sb="11" eb="13">
      <t>ベッシ</t>
    </rPh>
    <phoneticPr fontId="8"/>
  </si>
  <si>
    <t>様式第16号-2-1（別紙7）</t>
    <rPh sb="11" eb="13">
      <t>ベッシ</t>
    </rPh>
    <phoneticPr fontId="8"/>
  </si>
  <si>
    <t>様式第16号-2-1（別紙8）</t>
    <rPh sb="11" eb="13">
      <t>ベッシ</t>
    </rPh>
    <phoneticPr fontId="8"/>
  </si>
  <si>
    <t>様式第16号-2-1（別紙9）</t>
    <rPh sb="11" eb="13">
      <t>ベッシ</t>
    </rPh>
    <phoneticPr fontId="8"/>
  </si>
  <si>
    <t>様式第16号-2-1（別紙10）</t>
    <rPh sb="11" eb="13">
      <t>ベッシ</t>
    </rPh>
    <phoneticPr fontId="8"/>
  </si>
  <si>
    <t>様式第16号-2-1（別紙11）</t>
    <rPh sb="11" eb="13">
      <t>ベッシ</t>
    </rPh>
    <phoneticPr fontId="8"/>
  </si>
  <si>
    <t>様式第16号-2-1（別紙12）</t>
    <rPh sb="11" eb="13">
      <t>ベッシ</t>
    </rPh>
    <phoneticPr fontId="8"/>
  </si>
  <si>
    <t>様式第16号-2-1（別紙13）</t>
    <rPh sb="11" eb="13">
      <t>ベッシ</t>
    </rPh>
    <phoneticPr fontId="8"/>
  </si>
  <si>
    <t>様式第16号-2-1（別紙14）</t>
    <rPh sb="11" eb="13">
      <t>ベッシ</t>
    </rPh>
    <phoneticPr fontId="8"/>
  </si>
  <si>
    <t>費用明細書（スラグ、メタル、鉄・アルミ等の有効利用収入）</t>
    <phoneticPr fontId="9"/>
  </si>
  <si>
    <t>費用明細書（残渣運搬業務委託料に関する提案単価）</t>
    <phoneticPr fontId="9"/>
  </si>
  <si>
    <t>費用明細書（残渣運搬業務委託料）</t>
    <phoneticPr fontId="9"/>
  </si>
  <si>
    <t>費用明細書（残渣資源化等業務委託料に関する提案単価）</t>
    <phoneticPr fontId="9"/>
  </si>
  <si>
    <t>費用明細書（残渣資源化等業務委託料）</t>
    <phoneticPr fontId="9"/>
  </si>
  <si>
    <t>様式第17号</t>
    <phoneticPr fontId="9"/>
  </si>
  <si>
    <t>様式第18号</t>
    <phoneticPr fontId="9"/>
  </si>
  <si>
    <t>様式第18号-1</t>
    <phoneticPr fontId="9"/>
  </si>
  <si>
    <t>③運営期間中の地元企業の活用
（地元企業への発注）</t>
    <rPh sb="1" eb="3">
      <t>ウンエイ</t>
    </rPh>
    <rPh sb="3" eb="5">
      <t>キカン</t>
    </rPh>
    <rPh sb="5" eb="6">
      <t>チュウ</t>
    </rPh>
    <rPh sb="7" eb="9">
      <t>ジモト</t>
    </rPh>
    <rPh sb="9" eb="11">
      <t>キギョウ</t>
    </rPh>
    <rPh sb="12" eb="14">
      <t>カツヨウ</t>
    </rPh>
    <rPh sb="16" eb="18">
      <t>ジモト</t>
    </rPh>
    <rPh sb="18" eb="20">
      <t>キギョウ</t>
    </rPh>
    <rPh sb="22" eb="24">
      <t>ハッチュウ</t>
    </rPh>
    <phoneticPr fontId="9"/>
  </si>
  <si>
    <t>運営期間　計（③）</t>
    <rPh sb="0" eb="2">
      <t>ウンエイ</t>
    </rPh>
    <rPh sb="2" eb="4">
      <t>キカン</t>
    </rPh>
    <rPh sb="5" eb="6">
      <t>ケイ</t>
    </rPh>
    <phoneticPr fontId="9"/>
  </si>
  <si>
    <t>地域貢献金額　合計（①+②+③）</t>
    <rPh sb="0" eb="2">
      <t>チイキ</t>
    </rPh>
    <rPh sb="2" eb="4">
      <t>コウケン</t>
    </rPh>
    <rPh sb="4" eb="6">
      <t>キンガク</t>
    </rPh>
    <rPh sb="7" eb="8">
      <t>ゴウ</t>
    </rPh>
    <rPh sb="8" eb="9">
      <t>ケイ</t>
    </rPh>
    <phoneticPr fontId="9"/>
  </si>
  <si>
    <t>技術提案書抜粋　　※表紙</t>
    <rPh sb="0" eb="2">
      <t>ギジュツ</t>
    </rPh>
    <rPh sb="2" eb="4">
      <t>テイアン</t>
    </rPh>
    <rPh sb="4" eb="5">
      <t>ショ</t>
    </rPh>
    <rPh sb="5" eb="7">
      <t>バッスイ</t>
    </rPh>
    <phoneticPr fontId="9"/>
  </si>
  <si>
    <t>技術提案書抜粋</t>
    <rPh sb="5" eb="7">
      <t>バッスイ</t>
    </rPh>
    <phoneticPr fontId="9"/>
  </si>
  <si>
    <t>様式第19号</t>
  </si>
  <si>
    <t>技術提案書概要版作成要領</t>
    <phoneticPr fontId="9"/>
  </si>
  <si>
    <t>△</t>
    <phoneticPr fontId="9"/>
  </si>
  <si>
    <t>硫黄酸化物</t>
    <phoneticPr fontId="7"/>
  </si>
  <si>
    <t>塩化水素</t>
    <phoneticPr fontId="7"/>
  </si>
  <si>
    <t>窒素酸化物</t>
    <phoneticPr fontId="7"/>
  </si>
  <si>
    <t>一酸化炭素</t>
    <phoneticPr fontId="7"/>
  </si>
  <si>
    <t>瞬間値のピークを極力発生させないように留意する｡</t>
    <phoneticPr fontId="7"/>
  </si>
  <si>
    <t>4時間平均値が左記の基準値を逸脱した場合、速やかに本施設の運転を停止する。</t>
    <phoneticPr fontId="7"/>
  </si>
  <si>
    <t>※2　地元雇用とは、本組合構成市町の住民票を有する者又は組合構成市町内の既存施設（鳥栖・三養基西部溶融資源化センター及び脊振広域クリーンセンター）の運転員等とする。</t>
    <rPh sb="3" eb="5">
      <t>ジモト</t>
    </rPh>
    <rPh sb="5" eb="7">
      <t>コヨウ</t>
    </rPh>
    <rPh sb="10" eb="11">
      <t>ホン</t>
    </rPh>
    <rPh sb="11" eb="13">
      <t>クミアイ</t>
    </rPh>
    <rPh sb="13" eb="15">
      <t>コウセイ</t>
    </rPh>
    <rPh sb="15" eb="16">
      <t>シ</t>
    </rPh>
    <rPh sb="16" eb="17">
      <t>マチ</t>
    </rPh>
    <rPh sb="18" eb="21">
      <t>ジュウミンヒョウ</t>
    </rPh>
    <rPh sb="22" eb="23">
      <t>ユウ</t>
    </rPh>
    <rPh sb="25" eb="26">
      <t>モノ</t>
    </rPh>
    <rPh sb="26" eb="27">
      <t>マタ</t>
    </rPh>
    <rPh sb="28" eb="30">
      <t>クミアイ</t>
    </rPh>
    <rPh sb="30" eb="32">
      <t>コウセイ</t>
    </rPh>
    <rPh sb="32" eb="34">
      <t>シチョウ</t>
    </rPh>
    <rPh sb="34" eb="35">
      <t>ナイ</t>
    </rPh>
    <rPh sb="36" eb="38">
      <t>キゾン</t>
    </rPh>
    <rPh sb="38" eb="40">
      <t>シセツ</t>
    </rPh>
    <rPh sb="74" eb="76">
      <t>ウンテン</t>
    </rPh>
    <rPh sb="76" eb="77">
      <t>イン</t>
    </rPh>
    <rPh sb="77" eb="78">
      <t>トウ</t>
    </rPh>
    <phoneticPr fontId="7"/>
  </si>
  <si>
    <t>２．地元雇用に係る貢献金額</t>
    <rPh sb="2" eb="4">
      <t>ジモト</t>
    </rPh>
    <rPh sb="4" eb="6">
      <t>コヨウ</t>
    </rPh>
    <rPh sb="7" eb="8">
      <t>カカ</t>
    </rPh>
    <rPh sb="9" eb="11">
      <t>コウケン</t>
    </rPh>
    <rPh sb="11" eb="13">
      <t>キンガク</t>
    </rPh>
    <phoneticPr fontId="9"/>
  </si>
  <si>
    <t>※4　資材等調達を含む工事発注の場合、同一企業への発注額を①及び②の両方に計上しないこと（ダブル計上は不可）。</t>
    <rPh sb="3" eb="5">
      <t>シザイ</t>
    </rPh>
    <rPh sb="5" eb="6">
      <t>トウ</t>
    </rPh>
    <rPh sb="6" eb="8">
      <t>チョウタツ</t>
    </rPh>
    <rPh sb="9" eb="10">
      <t>フク</t>
    </rPh>
    <rPh sb="11" eb="13">
      <t>コウジ</t>
    </rPh>
    <rPh sb="13" eb="15">
      <t>ハッチュウ</t>
    </rPh>
    <rPh sb="16" eb="18">
      <t>バアイ</t>
    </rPh>
    <rPh sb="19" eb="21">
      <t>ドウイツ</t>
    </rPh>
    <rPh sb="21" eb="23">
      <t>キギョウ</t>
    </rPh>
    <rPh sb="25" eb="27">
      <t>ハッチュウ</t>
    </rPh>
    <rPh sb="27" eb="28">
      <t>ガク</t>
    </rPh>
    <rPh sb="30" eb="31">
      <t>オヨ</t>
    </rPh>
    <rPh sb="34" eb="36">
      <t>リョウホウ</t>
    </rPh>
    <rPh sb="37" eb="39">
      <t>ケイジョウ</t>
    </rPh>
    <rPh sb="48" eb="50">
      <t>ケイジョウ</t>
    </rPh>
    <rPh sb="51" eb="53">
      <t>フカ</t>
    </rPh>
    <phoneticPr fontId="7"/>
  </si>
  <si>
    <t>１．地元企業に係る貢献金額</t>
    <rPh sb="2" eb="4">
      <t>ジモト</t>
    </rPh>
    <rPh sb="4" eb="6">
      <t>キギョウ</t>
    </rPh>
    <rPh sb="7" eb="8">
      <t>カカ</t>
    </rPh>
    <rPh sb="9" eb="11">
      <t>コウケン</t>
    </rPh>
    <rPh sb="11" eb="13">
      <t>キンガク</t>
    </rPh>
    <phoneticPr fontId="9"/>
  </si>
  <si>
    <t>①地元雇用</t>
    <rPh sb="1" eb="3">
      <t>ジモト</t>
    </rPh>
    <rPh sb="3" eb="5">
      <t>コヨウ</t>
    </rPh>
    <phoneticPr fontId="9"/>
  </si>
  <si>
    <t>地域貢献金額（地元雇用額）　計（①）</t>
    <rPh sb="0" eb="2">
      <t>チイキ</t>
    </rPh>
    <rPh sb="2" eb="4">
      <t>コウケン</t>
    </rPh>
    <rPh sb="4" eb="6">
      <t>キンガク</t>
    </rPh>
    <rPh sb="7" eb="9">
      <t>ジモト</t>
    </rPh>
    <rPh sb="9" eb="11">
      <t>コヨウ</t>
    </rPh>
    <rPh sb="11" eb="12">
      <t>ガク</t>
    </rPh>
    <rPh sb="14" eb="15">
      <t>ケイ</t>
    </rPh>
    <phoneticPr fontId="9"/>
  </si>
  <si>
    <t>様　　式　　集</t>
    <rPh sb="0" eb="1">
      <t>サマ</t>
    </rPh>
    <rPh sb="3" eb="4">
      <t>シキ</t>
    </rPh>
    <rPh sb="6" eb="7">
      <t>シュウ</t>
    </rPh>
    <phoneticPr fontId="34"/>
  </si>
  <si>
    <t>令和元年９月</t>
    <phoneticPr fontId="34"/>
  </si>
  <si>
    <t>（１）本店又は本社</t>
    <rPh sb="3" eb="5">
      <t>ホンテン</t>
    </rPh>
    <rPh sb="5" eb="6">
      <t>マタ</t>
    </rPh>
    <rPh sb="7" eb="9">
      <t>ホンシャ</t>
    </rPh>
    <phoneticPr fontId="9"/>
  </si>
  <si>
    <t>（２）支店又は営業所</t>
    <rPh sb="3" eb="5">
      <t>シテン</t>
    </rPh>
    <rPh sb="5" eb="6">
      <t>マタ</t>
    </rPh>
    <rPh sb="7" eb="10">
      <t>エイギョウショ</t>
    </rPh>
    <phoneticPr fontId="9"/>
  </si>
  <si>
    <t>※2　上表において金額を計上できる地元企業とは、（１）は本組合管内に本店又は本社を有する企業を、（２）は本組合管内に支店又は営業所を有する企業をいう。</t>
    <rPh sb="3" eb="5">
      <t>ジョウヒョウ</t>
    </rPh>
    <rPh sb="9" eb="11">
      <t>キンガク</t>
    </rPh>
    <rPh sb="12" eb="14">
      <t>ケイジョウ</t>
    </rPh>
    <rPh sb="17" eb="19">
      <t>ジモト</t>
    </rPh>
    <rPh sb="19" eb="21">
      <t>キギョウ</t>
    </rPh>
    <rPh sb="28" eb="29">
      <t>ホン</t>
    </rPh>
    <rPh sb="29" eb="31">
      <t>クミアイ</t>
    </rPh>
    <rPh sb="31" eb="33">
      <t>カンナイ</t>
    </rPh>
    <rPh sb="34" eb="36">
      <t>ホンテン</t>
    </rPh>
    <rPh sb="36" eb="37">
      <t>マタ</t>
    </rPh>
    <rPh sb="38" eb="40">
      <t>ホンシャ</t>
    </rPh>
    <rPh sb="44" eb="46">
      <t>キギョウ</t>
    </rPh>
    <rPh sb="58" eb="60">
      <t>シテン</t>
    </rPh>
    <rPh sb="60" eb="61">
      <t>マタ</t>
    </rPh>
    <rPh sb="62" eb="65">
      <t>エイギョウショ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</si>
</sst>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6" formatCode="&quot;¥&quot;#,##0;[Red]&quot;¥&quot;\-#,##0"/>
    <numFmt numFmtId="41" formatCode="_ * #,##0_ ;_ * \-#,##0_ ;_ * &quot;-&quot;_ ;_ @_ "/>
    <numFmt numFmtId="43" formatCode="_ * #,##0.00_ ;_ * \-#,##0.00_ ;_ * &quot;-&quot;??_ ;_ @_ "/>
    <numFmt numFmtId="176" formatCode="0_ "/>
    <numFmt numFmtId="177" formatCode="#,##0_ ;[Red]\-#,##0\ "/>
    <numFmt numFmtId="178" formatCode="0.0%"/>
    <numFmt numFmtId="179" formatCode="#,##0&quot; $&quot;;[Red]\-#,##0&quot; $&quot;"/>
    <numFmt numFmtId="180" formatCode="_(&quot;$&quot;* #,##0_);_(&quot;$&quot;* \(#,##0\);_(&quot;$&quot;* &quot;-&quot;_);_(@_)"/>
    <numFmt numFmtId="181" formatCode="&quot;φ&quot;0.0"/>
    <numFmt numFmtId="182" formatCode="&quot;,L&quot;0"/>
    <numFmt numFmtId="183" formatCode="0.0&quot;t&quot;"/>
    <numFmt numFmtId="184" formatCode="hh:mm\ \T\K"/>
    <numFmt numFmtId="185" formatCode="#,##0_);[Red]\(#,##0\)"/>
    <numFmt numFmtId="186" formatCode="#,##0.0_);[Red]\(#,##0.0\)"/>
    <numFmt numFmtId="187" formatCode="0_);[Red]\(0\)"/>
    <numFmt numFmtId="188" formatCode="#,##0_ "/>
    <numFmt numFmtId="189" formatCode="#,##0;[Red]&quot;▲&quot;* #,##0;\-\-"/>
    <numFmt numFmtId="190" formatCode="[$-411]gggee&quot;年&quot;m&quot;月&quot;d&quot;日 (        )&quot;"/>
    <numFmt numFmtId="191" formatCode="&quot;塔&quot;&quot;屋&quot;\ #\ &quot;階&quot;"/>
    <numFmt numFmtId="192" formatCode="0&quot; m2  x&quot;"/>
    <numFmt numFmtId="193" formatCode="#,##0.0000;[Red]\-#,##0.0000"/>
    <numFmt numFmtId="194" formatCode="[$-411]gggee&quot;年&quot;m&quot;月&quot;d&quot;日 (     )&quot;"/>
    <numFmt numFmtId="195" formatCode="General_)"/>
    <numFmt numFmtId="196" formatCode="#\ &quot;日&quot;&quot;　&quot;&quot;間&quot;"/>
    <numFmt numFmtId="197" formatCode="_(&quot;$&quot;* #,##0.0_);_(&quot;$&quot;* \(#,##0.0\);_(&quot;$&quot;* &quot;-&quot;??_);_(@_)"/>
    <numFmt numFmtId="198" formatCode="\(#,###&quot;/&quot;&quot;坪&quot;\)"/>
    <numFmt numFmtId="199" formatCode="\(##.#&quot;人/月&quot;\)"/>
    <numFmt numFmtId="200" formatCode="[$-411]gggee&quot;年&quot;m&quot;月&quot;d&quot;日&quot;\ h:mm"/>
    <numFmt numFmtId="201" formatCode="#,##0.0\ "/>
    <numFmt numFmtId="202" formatCode="#,##0\ \ "/>
    <numFmt numFmtId="203" formatCode="#,##0.0_ "/>
    <numFmt numFmtId="204" formatCode="#,##0.0;[Red]#,##0.0"/>
    <numFmt numFmtId="205" formatCode="#,##0.00_);[Red]\(#,##0.00\)"/>
    <numFmt numFmtId="206" formatCode="#,###&quot;kW&quot;"/>
  </numFmts>
  <fonts count="91">
    <font>
      <sz val="11"/>
      <name val="ＭＳ Ｐゴシック"/>
      <family val="3"/>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6"/>
      <name val="ＭＳ Ｐゴシック"/>
      <family val="3"/>
      <charset val="128"/>
    </font>
    <font>
      <sz val="12"/>
      <name val="ＭＳ 明朝"/>
      <family val="1"/>
      <charset val="128"/>
    </font>
    <font>
      <sz val="12"/>
      <name val="ＭＳ Ｐゴシック"/>
      <family val="3"/>
      <charset val="128"/>
    </font>
    <font>
      <sz val="11"/>
      <color indexed="8"/>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0.5"/>
      <name val="明朝"/>
      <family val="1"/>
      <charset val="128"/>
    </font>
    <font>
      <sz val="10"/>
      <name val="MS Sans Serif"/>
      <family val="2"/>
    </font>
    <font>
      <sz val="9"/>
      <name val="Times New Roman"/>
      <family val="1"/>
    </font>
    <font>
      <sz val="8"/>
      <name val="Arial"/>
      <family val="2"/>
    </font>
    <font>
      <b/>
      <sz val="12"/>
      <name val="Arial"/>
      <family val="2"/>
    </font>
    <font>
      <sz val="10"/>
      <name val="Arial"/>
      <family val="2"/>
    </font>
    <font>
      <sz val="8"/>
      <color indexed="16"/>
      <name val="Century Schoolbook"/>
      <family val="1"/>
    </font>
    <font>
      <sz val="14"/>
      <name val="System"/>
      <family val="2"/>
    </font>
    <font>
      <b/>
      <i/>
      <sz val="10"/>
      <name val="Times New Roman"/>
      <family val="1"/>
    </font>
    <font>
      <b/>
      <sz val="11"/>
      <name val="Helv"/>
      <family val="2"/>
    </font>
    <font>
      <b/>
      <sz val="9"/>
      <name val="Times New Roman"/>
      <family val="1"/>
    </font>
    <font>
      <sz val="11"/>
      <name val="ＭＳ ゴシック"/>
      <family val="3"/>
      <charset val="128"/>
    </font>
    <font>
      <sz val="10"/>
      <color indexed="8"/>
      <name val="ＭＳ Ｐゴシック"/>
      <family val="3"/>
      <charset val="128"/>
    </font>
    <font>
      <sz val="12"/>
      <name val="ＭＳ Ｐ明朝"/>
      <family val="1"/>
      <charset val="128"/>
    </font>
    <font>
      <u/>
      <sz val="10"/>
      <name val="ＭＳ Ｐ明朝"/>
      <family val="1"/>
      <charset val="128"/>
    </font>
    <font>
      <sz val="11"/>
      <name val="ＭＳ 明朝"/>
      <family val="1"/>
      <charset val="128"/>
    </font>
    <font>
      <sz val="16"/>
      <name val="ＭＳ ゴシック"/>
      <family val="3"/>
      <charset val="128"/>
    </font>
    <font>
      <sz val="22"/>
      <name val="ＭＳ ゴシック"/>
      <family val="3"/>
      <charset val="128"/>
    </font>
    <font>
      <sz val="6"/>
      <name val="ＭＳ 明朝"/>
      <family val="1"/>
      <charset val="128"/>
    </font>
    <font>
      <sz val="20"/>
      <name val="ＭＳ ゴシック"/>
      <family val="3"/>
      <charset val="128"/>
    </font>
    <font>
      <sz val="14"/>
      <color indexed="8"/>
      <name val="ＭＳ Ｐゴシック"/>
      <family val="3"/>
      <charset val="128"/>
    </font>
    <font>
      <sz val="8"/>
      <name val="ＭＳ 明朝"/>
      <family val="1"/>
      <charset val="128"/>
    </font>
    <font>
      <b/>
      <sz val="14"/>
      <name val="ＭＳ 明朝"/>
      <family val="1"/>
      <charset val="128"/>
    </font>
    <font>
      <b/>
      <sz val="11"/>
      <name val="ＭＳ 明朝"/>
      <family val="1"/>
      <charset val="128"/>
    </font>
    <font>
      <sz val="10"/>
      <name val="ＭＳ 明朝"/>
      <family val="1"/>
      <charset val="128"/>
    </font>
    <font>
      <sz val="9"/>
      <name val="ＭＳ 明朝"/>
      <family val="1"/>
      <charset val="128"/>
    </font>
    <font>
      <sz val="10"/>
      <color indexed="10"/>
      <name val="ＭＳ 明朝"/>
      <family val="1"/>
      <charset val="128"/>
    </font>
    <font>
      <b/>
      <sz val="12"/>
      <name val="ＭＳ 明朝"/>
      <family val="1"/>
      <charset val="128"/>
    </font>
    <font>
      <u/>
      <sz val="12"/>
      <name val="ＭＳ 明朝"/>
      <family val="1"/>
      <charset val="128"/>
    </font>
    <font>
      <sz val="11"/>
      <name val="Century"/>
      <family val="1"/>
    </font>
    <font>
      <b/>
      <sz val="14"/>
      <name val="ＭＳ ゴシック"/>
      <family val="3"/>
      <charset val="128"/>
    </font>
    <font>
      <b/>
      <sz val="11"/>
      <name val="ＭＳ ゴシック"/>
      <family val="3"/>
      <charset val="128"/>
    </font>
    <font>
      <sz val="14"/>
      <name val="ＭＳ 明朝"/>
      <family val="1"/>
      <charset val="128"/>
    </font>
    <font>
      <sz val="9"/>
      <name val="ＭＳ Ｐ明朝"/>
      <family val="1"/>
      <charset val="128"/>
    </font>
    <font>
      <sz val="10"/>
      <name val="ＭＳ ゴシック"/>
      <family val="3"/>
      <charset val="128"/>
    </font>
    <font>
      <sz val="10"/>
      <name val="ＭＳ Ｐ明朝"/>
      <family val="1"/>
      <charset val="128"/>
    </font>
    <font>
      <i/>
      <sz val="10"/>
      <name val="ＭＳ Ｐゴシック"/>
      <family val="3"/>
      <charset val="128"/>
    </font>
    <font>
      <sz val="9"/>
      <name val="ＭＳ ゴシック"/>
      <family val="3"/>
      <charset val="128"/>
    </font>
    <font>
      <sz val="10.5"/>
      <name val="ＭＳ 明朝"/>
      <family val="1"/>
      <charset val="128"/>
    </font>
    <font>
      <b/>
      <sz val="10"/>
      <name val="ＭＳ Ｐゴシック"/>
      <family val="3"/>
      <charset val="128"/>
    </font>
    <font>
      <sz val="14"/>
      <name val="ＭＳ ゴシック"/>
      <family val="3"/>
      <charset val="128"/>
    </font>
    <font>
      <sz val="14"/>
      <name val="ＭＳ Ｐ明朝"/>
      <family val="1"/>
      <charset val="128"/>
    </font>
    <font>
      <sz val="10"/>
      <name val="Century"/>
      <family val="1"/>
    </font>
    <font>
      <u/>
      <sz val="11"/>
      <color indexed="12"/>
      <name val="ＭＳ Ｐゴシック"/>
      <family val="3"/>
      <charset val="128"/>
    </font>
    <font>
      <sz val="11"/>
      <name val="ＭＳ Ｐ明朝"/>
      <family val="1"/>
      <charset val="128"/>
    </font>
    <font>
      <sz val="8"/>
      <name val="ＭＳ Ｐ明朝"/>
      <family val="1"/>
      <charset val="128"/>
    </font>
    <font>
      <b/>
      <sz val="14"/>
      <name val="ＭＳ Ｐ明朝"/>
      <family val="1"/>
      <charset val="128"/>
    </font>
    <font>
      <b/>
      <sz val="11"/>
      <name val="ＭＳ Ｐ明朝"/>
      <family val="1"/>
      <charset val="128"/>
    </font>
    <font>
      <i/>
      <sz val="10"/>
      <name val="ＭＳ Ｐ明朝"/>
      <family val="1"/>
      <charset val="128"/>
    </font>
    <font>
      <b/>
      <sz val="10"/>
      <name val="ＭＳ Ｐ明朝"/>
      <family val="1"/>
      <charset val="128"/>
    </font>
    <font>
      <b/>
      <sz val="9"/>
      <name val="ＭＳ Ｐ明朝"/>
      <family val="1"/>
      <charset val="128"/>
    </font>
    <font>
      <b/>
      <sz val="10"/>
      <name val="ＭＳ 明朝"/>
      <family val="1"/>
      <charset val="128"/>
    </font>
    <font>
      <sz val="10.5"/>
      <name val="ＭＳ Ｐゴシック"/>
      <family val="3"/>
      <charset val="128"/>
    </font>
    <font>
      <vertAlign val="superscript"/>
      <sz val="10.5"/>
      <name val="ＭＳ Ｐゴシック"/>
      <family val="3"/>
      <charset val="128"/>
    </font>
    <font>
      <sz val="11"/>
      <color theme="1"/>
      <name val="ＭＳ Ｐゴシック"/>
      <family val="3"/>
      <charset val="128"/>
      <scheme val="minor"/>
    </font>
    <font>
      <sz val="11"/>
      <color theme="1"/>
      <name val="ＭＳ Ｐゴシック"/>
      <family val="2"/>
      <scheme val="minor"/>
    </font>
    <font>
      <sz val="10"/>
      <name val="Times New Roman"/>
      <family val="1"/>
    </font>
    <font>
      <sz val="11"/>
      <name val="明朝"/>
      <family val="1"/>
      <charset val="128"/>
    </font>
    <font>
      <b/>
      <sz val="12"/>
      <name val="Helv"/>
      <family val="2"/>
    </font>
    <font>
      <sz val="12"/>
      <name val="Helv"/>
      <family val="2"/>
    </font>
    <font>
      <sz val="10"/>
      <color indexed="8"/>
      <name val="Arial"/>
      <family val="2"/>
    </font>
    <font>
      <u/>
      <sz val="10"/>
      <color indexed="14"/>
      <name val="MS Sans Serif"/>
      <family val="2"/>
    </font>
    <font>
      <b/>
      <sz val="11"/>
      <name val="Arial"/>
      <family val="2"/>
    </font>
    <font>
      <u/>
      <sz val="8"/>
      <color indexed="12"/>
      <name val="Times New Roman"/>
      <family val="1"/>
    </font>
    <font>
      <b/>
      <sz val="10"/>
      <name val="Arial"/>
      <family val="2"/>
    </font>
    <font>
      <b/>
      <sz val="10"/>
      <name val="MS Sans Serif"/>
      <family val="2"/>
    </font>
    <font>
      <sz val="10"/>
      <name val="Helv"/>
      <family val="2"/>
    </font>
    <font>
      <sz val="11"/>
      <color indexed="8"/>
      <name val="FC丸ゴシック体-L"/>
      <family val="3"/>
      <charset val="128"/>
    </font>
    <font>
      <sz val="10.5"/>
      <name val="ＭＳ Ｐ明朝"/>
      <family val="1"/>
      <charset val="128"/>
    </font>
    <font>
      <sz val="12"/>
      <color rgb="FFFF0000"/>
      <name val="ＭＳ Ｐゴシック"/>
      <family val="3"/>
      <charset val="128"/>
    </font>
    <font>
      <strike/>
      <sz val="10"/>
      <name val="ＭＳ 明朝"/>
      <family val="1"/>
      <charset val="128"/>
    </font>
    <font>
      <b/>
      <sz val="16"/>
      <name val="ＭＳ ゴシック"/>
      <family val="3"/>
      <charset val="128"/>
    </font>
    <font>
      <b/>
      <sz val="9"/>
      <color indexed="81"/>
      <name val="ＭＳ Ｐゴシック"/>
      <family val="3"/>
      <charset val="128"/>
    </font>
    <font>
      <sz val="12"/>
      <color indexed="8"/>
      <name val="ＭＳ Ｐ明朝"/>
      <family val="1"/>
      <charset val="128"/>
    </font>
    <font>
      <sz val="14"/>
      <color rgb="FFFF0000"/>
      <name val="Meiryo UI"/>
      <family val="3"/>
      <charset val="128"/>
    </font>
  </fonts>
  <fills count="1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2"/>
        <bgColor indexed="64"/>
      </patternFill>
    </fill>
    <fill>
      <patternFill patternType="solid">
        <fgColor indexed="43"/>
        <bgColor indexed="64"/>
      </patternFill>
    </fill>
    <fill>
      <patternFill patternType="solid">
        <fgColor indexed="15"/>
        <bgColor indexed="64"/>
      </patternFill>
    </fill>
    <fill>
      <patternFill patternType="solid">
        <fgColor indexed="9"/>
        <bgColor indexed="64"/>
      </patternFill>
    </fill>
    <fill>
      <patternFill patternType="solid">
        <fgColor rgb="FFFFFF99"/>
        <bgColor indexed="64"/>
      </patternFill>
    </fill>
    <fill>
      <patternFill patternType="solid">
        <fgColor theme="0" tint="-0.14999847407452621"/>
        <bgColor indexed="64"/>
      </patternFill>
    </fill>
    <fill>
      <patternFill patternType="solid">
        <fgColor indexed="10"/>
        <bgColor indexed="64"/>
      </patternFill>
    </fill>
    <fill>
      <patternFill patternType="mediumGray">
        <fgColor indexed="22"/>
      </patternFill>
    </fill>
    <fill>
      <patternFill patternType="solid">
        <fgColor indexed="13"/>
        <bgColor indexed="64"/>
      </patternFill>
    </fill>
    <fill>
      <patternFill patternType="solid">
        <fgColor theme="0"/>
        <bgColor indexed="64"/>
      </patternFill>
    </fill>
  </fills>
  <borders count="27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diagonal/>
    </border>
    <border>
      <left/>
      <right style="medium">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thin">
        <color indexed="64"/>
      </right>
      <top/>
      <bottom style="dashed">
        <color indexed="64"/>
      </bottom>
      <diagonal/>
    </border>
    <border>
      <left/>
      <right style="medium">
        <color indexed="64"/>
      </right>
      <top/>
      <bottom style="dashed">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hair">
        <color indexed="64"/>
      </left>
      <right/>
      <top/>
      <bottom/>
      <diagonal/>
    </border>
    <border>
      <left style="thin">
        <color indexed="64"/>
      </left>
      <right/>
      <top/>
      <bottom style="medium">
        <color indexed="64"/>
      </bottom>
      <diagonal/>
    </border>
    <border>
      <left/>
      <right style="hair">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thin">
        <color indexed="64"/>
      </left>
      <right style="thin">
        <color indexed="64"/>
      </right>
      <top style="medium">
        <color indexed="64"/>
      </top>
      <bottom style="dashed">
        <color indexed="64"/>
      </bottom>
      <diagonal/>
    </border>
    <border>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dashed">
        <color indexed="64"/>
      </bottom>
      <diagonal/>
    </border>
    <border>
      <left style="thin">
        <color indexed="64"/>
      </left>
      <right style="thin">
        <color indexed="64"/>
      </right>
      <top/>
      <bottom style="dashed">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style="thin">
        <color indexed="64"/>
      </left>
      <right style="double">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double">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double">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double">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thin">
        <color indexed="64"/>
      </left>
      <right style="double">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medium">
        <color indexed="64"/>
      </bottom>
      <diagonal/>
    </border>
    <border>
      <left/>
      <right style="medium">
        <color indexed="64"/>
      </right>
      <top/>
      <bottom style="double">
        <color indexed="64"/>
      </bottom>
      <diagonal/>
    </border>
    <border>
      <left style="medium">
        <color indexed="64"/>
      </left>
      <right/>
      <top/>
      <bottom style="double">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thin">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medium">
        <color indexed="64"/>
      </right>
      <top/>
      <bottom style="dotted">
        <color indexed="64"/>
      </bottom>
      <diagonal/>
    </border>
    <border>
      <left/>
      <right style="thin">
        <color indexed="64"/>
      </right>
      <top/>
      <bottom style="dotted">
        <color indexed="64"/>
      </bottom>
      <diagonal/>
    </border>
    <border>
      <left style="medium">
        <color indexed="64"/>
      </left>
      <right style="medium">
        <color indexed="64"/>
      </right>
      <top/>
      <bottom style="dotted">
        <color indexed="64"/>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medium">
        <color indexed="64"/>
      </left>
      <right/>
      <top style="dashed">
        <color indexed="64"/>
      </top>
      <bottom style="dashed">
        <color indexed="64"/>
      </bottom>
      <diagonal/>
    </border>
    <border>
      <left style="medium">
        <color indexed="64"/>
      </left>
      <right/>
      <top/>
      <bottom style="hair">
        <color indexed="64"/>
      </bottom>
      <diagonal/>
    </border>
    <border>
      <left style="medium">
        <color indexed="64"/>
      </left>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right style="thin">
        <color indexed="64"/>
      </right>
      <top style="medium">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thin">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hair">
        <color indexed="64"/>
      </left>
      <right style="hair">
        <color indexed="64"/>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bottom style="medium">
        <color indexed="64"/>
      </bottom>
      <diagonal/>
    </border>
    <border diagonalUp="1">
      <left style="medium">
        <color indexed="64"/>
      </left>
      <right style="thin">
        <color indexed="64"/>
      </right>
      <top style="thin">
        <color indexed="64"/>
      </top>
      <bottom style="dashed">
        <color indexed="64"/>
      </bottom>
      <diagonal style="thin">
        <color indexed="64"/>
      </diagonal>
    </border>
    <border diagonalUp="1">
      <left style="thin">
        <color indexed="64"/>
      </left>
      <right/>
      <top style="thin">
        <color indexed="64"/>
      </top>
      <bottom style="dashed">
        <color indexed="64"/>
      </bottom>
      <diagonal style="thin">
        <color indexed="64"/>
      </diagonal>
    </border>
    <border diagonalUp="1">
      <left style="medium">
        <color indexed="64"/>
      </left>
      <right style="thin">
        <color indexed="64"/>
      </right>
      <top/>
      <bottom/>
      <diagonal style="thin">
        <color indexed="64"/>
      </diagonal>
    </border>
    <border diagonalUp="1">
      <left/>
      <right style="thin">
        <color indexed="64"/>
      </right>
      <top/>
      <bottom/>
      <diagonal style="thin">
        <color indexed="64"/>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diagonalUp="1">
      <left style="medium">
        <color indexed="64"/>
      </left>
      <right style="thin">
        <color indexed="64"/>
      </right>
      <top/>
      <bottom style="dashed">
        <color indexed="64"/>
      </bottom>
      <diagonal style="thin">
        <color indexed="64"/>
      </diagonal>
    </border>
    <border diagonalUp="1">
      <left/>
      <right style="thin">
        <color indexed="64"/>
      </right>
      <top/>
      <bottom style="dashed">
        <color indexed="64"/>
      </bottom>
      <diagonal style="thin">
        <color indexed="64"/>
      </diagonal>
    </border>
    <border>
      <left style="medium">
        <color indexed="64"/>
      </left>
      <right style="thin">
        <color indexed="64"/>
      </right>
      <top style="dashed">
        <color indexed="64"/>
      </top>
      <bottom/>
      <diagonal/>
    </border>
    <border>
      <left style="thin">
        <color indexed="64"/>
      </left>
      <right style="thin">
        <color indexed="64"/>
      </right>
      <top style="dashed">
        <color indexed="64"/>
      </top>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thin">
        <color indexed="64"/>
      </top>
      <bottom/>
      <diagonal/>
    </border>
    <border diagonalUp="1">
      <left style="thin">
        <color indexed="64"/>
      </left>
      <right style="medium">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hair">
        <color indexed="64"/>
      </diagonal>
    </border>
    <border>
      <left style="medium">
        <color indexed="64"/>
      </left>
      <right style="thin">
        <color indexed="64"/>
      </right>
      <top style="thin">
        <color indexed="64"/>
      </top>
      <bottom style="dashed">
        <color indexed="64"/>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diagonalUp="1">
      <left style="medium">
        <color indexed="64"/>
      </left>
      <right/>
      <top/>
      <bottom/>
      <diagonal style="hair">
        <color indexed="64"/>
      </diagonal>
    </border>
    <border diagonalUp="1">
      <left style="thin">
        <color indexed="64"/>
      </left>
      <right style="thin">
        <color indexed="64"/>
      </right>
      <top/>
      <bottom/>
      <diagonal style="hair">
        <color indexed="64"/>
      </diagonal>
    </border>
    <border diagonalUp="1">
      <left/>
      <right/>
      <top/>
      <bottom/>
      <diagonal style="hair">
        <color indexed="64"/>
      </diagonal>
    </border>
    <border diagonalUp="1">
      <left style="thin">
        <color indexed="64"/>
      </left>
      <right style="medium">
        <color indexed="64"/>
      </right>
      <top/>
      <bottom/>
      <diagonal style="hair">
        <color indexed="64"/>
      </diagonal>
    </border>
    <border diagonalUp="1">
      <left style="medium">
        <color indexed="64"/>
      </left>
      <right/>
      <top style="thin">
        <color indexed="64"/>
      </top>
      <bottom style="medium">
        <color indexed="64"/>
      </bottom>
      <diagonal style="hair">
        <color indexed="64"/>
      </diagonal>
    </border>
    <border>
      <left style="thin">
        <color indexed="64"/>
      </left>
      <right style="medium">
        <color indexed="64"/>
      </right>
      <top style="medium">
        <color indexed="64"/>
      </top>
      <bottom/>
      <diagonal/>
    </border>
    <border>
      <left/>
      <right style="thin">
        <color indexed="64"/>
      </right>
      <top style="thin">
        <color indexed="64"/>
      </top>
      <bottom style="dashed">
        <color indexed="64"/>
      </bottom>
      <diagonal/>
    </border>
    <border>
      <left style="thin">
        <color indexed="64"/>
      </left>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8"/>
      </left>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style="medium">
        <color indexed="8"/>
      </top>
      <bottom style="medium">
        <color indexed="8"/>
      </bottom>
      <diagonal/>
    </border>
    <border>
      <left style="medium">
        <color indexed="64"/>
      </left>
      <right style="medium">
        <color indexed="64"/>
      </right>
      <top style="medium">
        <color indexed="8"/>
      </top>
      <bottom style="medium">
        <color indexed="64"/>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style="medium">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diagonalUp="1">
      <left/>
      <right style="medium">
        <color indexed="64"/>
      </right>
      <top/>
      <bottom/>
      <diagonal style="thin">
        <color indexed="64"/>
      </diagonal>
    </border>
    <border diagonalUp="1">
      <left/>
      <right style="medium">
        <color indexed="64"/>
      </right>
      <top/>
      <bottom style="dashed">
        <color indexed="64"/>
      </bottom>
      <diagonal style="thin">
        <color indexed="64"/>
      </diagonal>
    </border>
    <border>
      <left style="thin">
        <color indexed="64"/>
      </left>
      <right style="medium">
        <color indexed="64"/>
      </right>
      <top style="dashed">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s>
  <cellStyleXfs count="151">
    <xf numFmtId="0" fontId="0" fillId="0" borderId="0"/>
    <xf numFmtId="178" fontId="16" fillId="0" borderId="0" applyFill="0" applyBorder="0" applyAlignment="0"/>
    <xf numFmtId="0" fontId="18" fillId="0" borderId="0">
      <alignment horizontal="left"/>
    </xf>
    <xf numFmtId="38" fontId="19" fillId="2" borderId="0" applyNumberFormat="0" applyBorder="0" applyAlignment="0" applyProtection="0"/>
    <xf numFmtId="0" fontId="20" fillId="0" borderId="1" applyNumberFormat="0" applyAlignment="0" applyProtection="0">
      <alignment horizontal="left" vertical="center"/>
    </xf>
    <xf numFmtId="0" fontId="20" fillId="0" borderId="2">
      <alignment horizontal="left" vertical="center"/>
    </xf>
    <xf numFmtId="10" fontId="19" fillId="3" borderId="3" applyNumberFormat="0" applyBorder="0" applyAlignment="0" applyProtection="0"/>
    <xf numFmtId="179" fontId="14" fillId="0" borderId="0"/>
    <xf numFmtId="10" fontId="21" fillId="0" borderId="0" applyFont="0" applyFill="0" applyBorder="0" applyAlignment="0" applyProtection="0"/>
    <xf numFmtId="4" fontId="18" fillId="0" borderId="0">
      <alignment horizontal="right"/>
    </xf>
    <xf numFmtId="4" fontId="22" fillId="0" borderId="0">
      <alignment horizontal="right"/>
    </xf>
    <xf numFmtId="0" fontId="23" fillId="0" borderId="0"/>
    <xf numFmtId="0" fontId="24" fillId="0" borderId="0">
      <alignment horizontal="left"/>
    </xf>
    <xf numFmtId="0" fontId="25" fillId="0" borderId="0"/>
    <xf numFmtId="0" fontId="26" fillId="0" borderId="0">
      <alignment horizontal="center"/>
    </xf>
    <xf numFmtId="0" fontId="27" fillId="4" borderId="4" applyBorder="0" applyAlignment="0">
      <protection locked="0"/>
    </xf>
    <xf numFmtId="6" fontId="6" fillId="0" borderId="0" applyFont="0" applyFill="0" applyBorder="0" applyAlignment="0" applyProtection="0"/>
    <xf numFmtId="180" fontId="21" fillId="0" borderId="0" applyFont="0" applyFill="0" applyBorder="0" applyAlignment="0" applyProtection="0"/>
    <xf numFmtId="181" fontId="14" fillId="0" borderId="0" applyFont="0" applyFill="0" applyBorder="0" applyAlignment="0" applyProtection="0"/>
    <xf numFmtId="180" fontId="21"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0" fontId="21" fillId="0" borderId="0" applyFont="0" applyFill="0" applyBorder="0" applyAlignment="0" applyProtection="0"/>
    <xf numFmtId="181" fontId="14" fillId="0" borderId="0" applyFont="0" applyFill="0" applyBorder="0" applyAlignment="0" applyProtection="0"/>
    <xf numFmtId="180" fontId="21"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9" fontId="6" fillId="0" borderId="0" applyFont="0" applyFill="0" applyBorder="0" applyAlignment="0" applyProtection="0"/>
    <xf numFmtId="0" fontId="27" fillId="5" borderId="0" applyNumberFormat="0" applyBorder="0" applyAlignment="0">
      <protection locked="0"/>
    </xf>
    <xf numFmtId="43" fontId="21" fillId="0" borderId="0" applyFont="0" applyFill="0" applyBorder="0" applyAlignment="0" applyProtection="0"/>
    <xf numFmtId="41" fontId="21" fillId="0" borderId="0" applyFont="0" applyFill="0" applyBorder="0" applyAlignment="0" applyProtection="0"/>
    <xf numFmtId="38" fontId="6" fillId="0" borderId="0" applyFont="0" applyFill="0" applyBorder="0" applyAlignment="0" applyProtection="0"/>
    <xf numFmtId="38" fontId="12" fillId="0" borderId="0" applyFont="0" applyFill="0" applyBorder="0" applyAlignment="0" applyProtection="0">
      <alignment vertical="center"/>
    </xf>
    <xf numFmtId="38" fontId="28" fillId="0" borderId="0" applyFont="0" applyFill="0" applyBorder="0" applyAlignment="0" applyProtection="0">
      <alignment vertical="center"/>
    </xf>
    <xf numFmtId="0" fontId="29" fillId="0" borderId="0">
      <alignment vertical="top"/>
    </xf>
    <xf numFmtId="0" fontId="30" fillId="0" borderId="0"/>
    <xf numFmtId="0" fontId="27" fillId="4" borderId="5" applyBorder="0" applyAlignment="0">
      <alignment horizontal="centerContinuous" vertical="center" wrapText="1"/>
    </xf>
    <xf numFmtId="182" fontId="14" fillId="0" borderId="0" applyFont="0" applyFill="0" applyBorder="0" applyAlignment="0" applyProtection="0"/>
    <xf numFmtId="183" fontId="14" fillId="0" borderId="0" applyFont="0" applyFill="0" applyBorder="0" applyAlignment="0" applyProtection="0"/>
    <xf numFmtId="0" fontId="27" fillId="6" borderId="0" applyNumberFormat="0" applyBorder="0" applyAlignment="0">
      <protection locked="0"/>
    </xf>
    <xf numFmtId="0" fontId="6" fillId="0" borderId="0">
      <alignment vertical="center"/>
    </xf>
    <xf numFmtId="0" fontId="6" fillId="0" borderId="0">
      <alignment vertical="center"/>
    </xf>
    <xf numFmtId="0" fontId="70"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23" fillId="0" borderId="0"/>
    <xf numFmtId="0" fontId="31" fillId="0" borderId="0">
      <alignment vertical="center"/>
    </xf>
    <xf numFmtId="0" fontId="6" fillId="0" borderId="0"/>
    <xf numFmtId="184" fontId="31" fillId="0" borderId="0"/>
    <xf numFmtId="0" fontId="14" fillId="0" borderId="0"/>
    <xf numFmtId="0" fontId="71" fillId="0" borderId="0"/>
    <xf numFmtId="38" fontId="71" fillId="0" borderId="0" applyFont="0" applyFill="0" applyBorder="0" applyAlignment="0" applyProtection="0">
      <alignment vertical="center"/>
    </xf>
    <xf numFmtId="38" fontId="6" fillId="0" borderId="0" applyFont="0" applyFill="0" applyBorder="0" applyAlignment="0" applyProtection="0">
      <alignment vertical="center"/>
    </xf>
    <xf numFmtId="38" fontId="12" fillId="0" borderId="0" applyFont="0" applyFill="0" applyBorder="0" applyAlignment="0" applyProtection="0">
      <alignment vertical="center"/>
    </xf>
    <xf numFmtId="6" fontId="5" fillId="0" borderId="0" applyFont="0" applyFill="0" applyBorder="0" applyAlignment="0" applyProtection="0">
      <alignment vertical="center"/>
    </xf>
    <xf numFmtId="0" fontId="6" fillId="0" borderId="0"/>
    <xf numFmtId="189" fontId="72" fillId="0" borderId="0" applyFill="0" applyBorder="0" applyProtection="0"/>
    <xf numFmtId="9" fontId="21" fillId="4" borderId="0"/>
    <xf numFmtId="0" fontId="73" fillId="0" borderId="0" applyFont="0" applyFill="0" applyBorder="0" applyAlignment="0" applyProtection="0">
      <alignment horizontal="right"/>
    </xf>
    <xf numFmtId="190" fontId="31" fillId="0" borderId="0" applyFill="0" applyBorder="0" applyAlignment="0"/>
    <xf numFmtId="191" fontId="31" fillId="0" borderId="0" applyFill="0" applyBorder="0" applyAlignment="0"/>
    <xf numFmtId="192" fontId="6" fillId="0" borderId="0" applyFill="0" applyBorder="0" applyAlignment="0"/>
    <xf numFmtId="193" fontId="31" fillId="0" borderId="0" applyFill="0" applyBorder="0" applyAlignment="0"/>
    <xf numFmtId="190" fontId="10" fillId="0" borderId="0" applyFill="0" applyBorder="0" applyAlignment="0"/>
    <xf numFmtId="194" fontId="31" fillId="0" borderId="0" applyFill="0" applyBorder="0" applyAlignment="0"/>
    <xf numFmtId="190" fontId="31" fillId="0" borderId="0" applyFill="0" applyBorder="0" applyAlignment="0"/>
    <xf numFmtId="195" fontId="74" fillId="0" borderId="0"/>
    <xf numFmtId="195" fontId="75" fillId="0" borderId="0"/>
    <xf numFmtId="195" fontId="75" fillId="0" borderId="0"/>
    <xf numFmtId="195" fontId="75" fillId="0" borderId="0"/>
    <xf numFmtId="195" fontId="75" fillId="0" borderId="0"/>
    <xf numFmtId="195" fontId="75" fillId="0" borderId="0"/>
    <xf numFmtId="195" fontId="75" fillId="0" borderId="0"/>
    <xf numFmtId="195" fontId="75" fillId="0" borderId="0"/>
    <xf numFmtId="0" fontId="21" fillId="0" borderId="0" applyFont="0" applyFill="0" applyBorder="0" applyAlignment="0" applyProtection="0"/>
    <xf numFmtId="190" fontId="10" fillId="0" borderId="0" applyFont="0" applyFill="0" applyBorder="0" applyAlignment="0" applyProtection="0"/>
    <xf numFmtId="196" fontId="31" fillId="0" borderId="0" applyFont="0" applyFill="0" applyBorder="0" applyAlignment="0" applyProtection="0"/>
    <xf numFmtId="0" fontId="21" fillId="0" borderId="0" applyFont="0" applyFill="0" applyBorder="0" applyAlignment="0" applyProtection="0"/>
    <xf numFmtId="190" fontId="31" fillId="0" borderId="0" applyFont="0" applyFill="0" applyBorder="0" applyAlignment="0" applyProtection="0"/>
    <xf numFmtId="194" fontId="31" fillId="0" borderId="0" applyFont="0" applyFill="0" applyBorder="0" applyAlignment="0" applyProtection="0"/>
    <xf numFmtId="14" fontId="76" fillId="0" borderId="0" applyFill="0" applyBorder="0" applyAlignment="0"/>
    <xf numFmtId="190" fontId="10" fillId="0" borderId="0" applyFill="0" applyBorder="0" applyAlignment="0"/>
    <xf numFmtId="190" fontId="31" fillId="0" borderId="0" applyFill="0" applyBorder="0" applyAlignment="0"/>
    <xf numFmtId="190" fontId="10" fillId="0" borderId="0" applyFill="0" applyBorder="0" applyAlignment="0"/>
    <xf numFmtId="194" fontId="31" fillId="0" borderId="0" applyFill="0" applyBorder="0" applyAlignment="0"/>
    <xf numFmtId="190" fontId="31" fillId="0" borderId="0" applyFill="0" applyBorder="0" applyAlignment="0"/>
    <xf numFmtId="0" fontId="77" fillId="0" borderId="0" applyNumberFormat="0" applyFill="0" applyBorder="0" applyAlignment="0" applyProtection="0"/>
    <xf numFmtId="197" fontId="78" fillId="0" borderId="0" applyNumberFormat="0" applyFill="0" applyBorder="0" applyProtection="0">
      <alignment horizontal="right"/>
    </xf>
    <xf numFmtId="0" fontId="79" fillId="0" borderId="0" applyNumberFormat="0" applyFill="0" applyBorder="0" applyAlignment="0" applyProtection="0">
      <alignment vertical="top"/>
      <protection locked="0"/>
    </xf>
    <xf numFmtId="190" fontId="10" fillId="0" borderId="0" applyFill="0" applyBorder="0" applyAlignment="0"/>
    <xf numFmtId="190" fontId="31" fillId="0" borderId="0" applyFill="0" applyBorder="0" applyAlignment="0"/>
    <xf numFmtId="190" fontId="10" fillId="0" borderId="0" applyFill="0" applyBorder="0" applyAlignment="0"/>
    <xf numFmtId="194" fontId="31" fillId="0" borderId="0" applyFill="0" applyBorder="0" applyAlignment="0"/>
    <xf numFmtId="190" fontId="31" fillId="0" borderId="0" applyFill="0" applyBorder="0" applyAlignment="0"/>
    <xf numFmtId="0" fontId="21" fillId="0" borderId="0"/>
    <xf numFmtId="0" fontId="21" fillId="2" borderId="0" applyNumberFormat="0" applyFont="0" applyBorder="0" applyAlignment="0"/>
    <xf numFmtId="196" fontId="10" fillId="0" borderId="0" applyFont="0" applyFill="0" applyBorder="0" applyAlignment="0" applyProtection="0"/>
    <xf numFmtId="190" fontId="10" fillId="0" borderId="0" applyFont="0" applyFill="0" applyBorder="0" applyAlignment="0" applyProtection="0"/>
    <xf numFmtId="178" fontId="21" fillId="0" borderId="0" applyFont="0" applyFill="0" applyBorder="0" applyAlignment="0" applyProtection="0"/>
    <xf numFmtId="193" fontId="31" fillId="0" borderId="0" applyFont="0" applyFill="0" applyBorder="0" applyAlignment="0" applyProtection="0"/>
    <xf numFmtId="196" fontId="31" fillId="0" borderId="0" applyFont="0" applyFill="0" applyBorder="0" applyAlignment="0" applyProtection="0"/>
    <xf numFmtId="198" fontId="31" fillId="0" borderId="0" applyFont="0" applyFill="0" applyBorder="0" applyAlignment="0" applyProtection="0"/>
    <xf numFmtId="190" fontId="10" fillId="0" borderId="0" applyFill="0" applyBorder="0" applyAlignment="0"/>
    <xf numFmtId="190" fontId="31" fillId="0" borderId="0" applyFill="0" applyBorder="0" applyAlignment="0"/>
    <xf numFmtId="190" fontId="10" fillId="0" borderId="0" applyFill="0" applyBorder="0" applyAlignment="0"/>
    <xf numFmtId="194" fontId="31" fillId="0" borderId="0" applyFill="0" applyBorder="0" applyAlignment="0"/>
    <xf numFmtId="190" fontId="31" fillId="0" borderId="0" applyFill="0" applyBorder="0" applyAlignment="0"/>
    <xf numFmtId="0" fontId="80" fillId="10" borderId="0" applyNumberFormat="0" applyBorder="0" applyAlignment="0" applyProtection="0"/>
    <xf numFmtId="0" fontId="17" fillId="0" borderId="0" applyNumberFormat="0" applyFont="0" applyFill="0" applyBorder="0" applyAlignment="0" applyProtection="0">
      <alignment horizontal="left"/>
    </xf>
    <xf numFmtId="15" fontId="17" fillId="0" borderId="0" applyFont="0" applyFill="0" applyBorder="0" applyAlignment="0" applyProtection="0"/>
    <xf numFmtId="4" fontId="17" fillId="0" borderId="0" applyFont="0" applyFill="0" applyBorder="0" applyAlignment="0" applyProtection="0"/>
    <xf numFmtId="0" fontId="81" fillId="0" borderId="16">
      <alignment horizontal="center"/>
    </xf>
    <xf numFmtId="3" fontId="17" fillId="0" borderId="0" applyFont="0" applyFill="0" applyBorder="0" applyAlignment="0" applyProtection="0"/>
    <xf numFmtId="0" fontId="17" fillId="11" borderId="0" applyNumberFormat="0" applyFont="0" applyBorder="0" applyAlignment="0" applyProtection="0"/>
    <xf numFmtId="0" fontId="21" fillId="5" borderId="0" applyNumberFormat="0" applyBorder="0" applyProtection="0">
      <alignment vertical="top" wrapText="1"/>
    </xf>
    <xf numFmtId="49" fontId="76" fillId="0" borderId="0" applyFill="0" applyBorder="0" applyAlignment="0"/>
    <xf numFmtId="198" fontId="31" fillId="0" borderId="0" applyFill="0" applyBorder="0" applyAlignment="0"/>
    <xf numFmtId="199" fontId="31" fillId="0" borderId="0" applyFill="0" applyBorder="0" applyAlignment="0"/>
    <xf numFmtId="49" fontId="21" fillId="12" borderId="0" applyFont="0" applyBorder="0" applyAlignment="0" applyProtection="0"/>
    <xf numFmtId="200" fontId="10" fillId="0" borderId="0" applyFont="0" applyFill="0" applyBorder="0" applyAlignment="0" applyProtection="0"/>
    <xf numFmtId="194" fontId="10" fillId="0" borderId="0" applyFont="0" applyFill="0" applyBorder="0" applyAlignment="0" applyProtection="0"/>
    <xf numFmtId="201" fontId="31" fillId="0" borderId="0" applyFont="0" applyFill="0" applyBorder="0" applyAlignment="0" applyProtection="0"/>
    <xf numFmtId="202" fontId="31" fillId="0" borderId="0" applyFont="0" applyFill="0" applyBorder="0" applyAlignment="0" applyProtection="0"/>
    <xf numFmtId="9" fontId="6" fillId="0" borderId="0" applyFont="0" applyFill="0" applyBorder="0" applyAlignment="0" applyProtection="0"/>
    <xf numFmtId="0" fontId="82" fillId="0" borderId="0"/>
    <xf numFmtId="41" fontId="21" fillId="0" borderId="0" applyFont="0" applyFill="0" applyBorder="0" applyAlignment="0" applyProtection="0"/>
    <xf numFmtId="4" fontId="82" fillId="0" borderId="0" applyFont="0" applyFill="0" applyBorder="0" applyAlignment="0" applyProtection="0"/>
    <xf numFmtId="0" fontId="83" fillId="0" borderId="11">
      <alignment vertical="center"/>
    </xf>
    <xf numFmtId="40" fontId="56" fillId="0" borderId="0" applyFont="0" applyFill="0" applyAlignment="0" applyProtection="0"/>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21" fillId="0" borderId="0" applyFont="0" applyFill="0" applyBorder="0" applyAlignment="0" applyProtection="0"/>
    <xf numFmtId="0" fontId="21" fillId="0" borderId="0" applyFont="0" applyFill="0" applyBorder="0" applyAlignment="0" applyProtection="0"/>
    <xf numFmtId="0" fontId="6" fillId="0" borderId="0"/>
    <xf numFmtId="0" fontId="14" fillId="0" borderId="0"/>
    <xf numFmtId="0" fontId="14" fillId="0" borderId="0"/>
    <xf numFmtId="0" fontId="23" fillId="0" borderId="0"/>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xf numFmtId="0" fontId="2" fillId="0" borderId="0">
      <alignment vertical="center"/>
    </xf>
    <xf numFmtId="0" fontId="1" fillId="0" borderId="0">
      <alignment vertical="center"/>
    </xf>
    <xf numFmtId="0" fontId="10" fillId="0" borderId="0"/>
  </cellStyleXfs>
  <cellXfs count="1623">
    <xf numFmtId="0" fontId="0" fillId="0" borderId="0" xfId="0"/>
    <xf numFmtId="0" fontId="10" fillId="0" borderId="0" xfId="49" applyFont="1" applyFill="1" applyAlignment="1">
      <alignment vertical="center"/>
    </xf>
    <xf numFmtId="0" fontId="27" fillId="0" borderId="0" xfId="51" applyFont="1" applyAlignment="1">
      <alignment horizontal="center" vertical="center"/>
    </xf>
    <xf numFmtId="0" fontId="27" fillId="0" borderId="0" xfId="51" applyFont="1">
      <alignment vertical="center"/>
    </xf>
    <xf numFmtId="0" fontId="32" fillId="0" borderId="0" xfId="51" applyFont="1" applyAlignment="1">
      <alignment horizontal="center" vertical="center"/>
    </xf>
    <xf numFmtId="49" fontId="35" fillId="0" borderId="0" xfId="51" applyNumberFormat="1" applyFont="1" applyAlignment="1">
      <alignment horizontal="center" vertical="center"/>
    </xf>
    <xf numFmtId="0" fontId="35" fillId="0" borderId="0" xfId="51" applyFont="1" applyAlignment="1">
      <alignment horizontal="center" vertical="center"/>
    </xf>
    <xf numFmtId="0" fontId="27" fillId="0" borderId="0" xfId="51" applyFont="1" applyFill="1">
      <alignment vertical="center"/>
    </xf>
    <xf numFmtId="0" fontId="14" fillId="0" borderId="0" xfId="43" applyFont="1">
      <alignment vertical="center"/>
    </xf>
    <xf numFmtId="0" fontId="28" fillId="0" borderId="0" xfId="43" applyFont="1">
      <alignment vertical="center"/>
    </xf>
    <xf numFmtId="0" fontId="36" fillId="0" borderId="0" xfId="43" applyFont="1">
      <alignment vertical="center"/>
    </xf>
    <xf numFmtId="0" fontId="28" fillId="0" borderId="49" xfId="43" applyFont="1" applyBorder="1">
      <alignment vertical="center"/>
    </xf>
    <xf numFmtId="0" fontId="28" fillId="0" borderId="50" xfId="43" applyFont="1" applyBorder="1">
      <alignment vertical="center"/>
    </xf>
    <xf numFmtId="0" fontId="28" fillId="0" borderId="50" xfId="43" applyFont="1" applyBorder="1" applyAlignment="1">
      <alignment horizontal="center" vertical="center"/>
    </xf>
    <xf numFmtId="0" fontId="28" fillId="0" borderId="33" xfId="43" applyFont="1" applyBorder="1" applyAlignment="1">
      <alignment horizontal="center" vertical="center"/>
    </xf>
    <xf numFmtId="0" fontId="28" fillId="0" borderId="51" xfId="43" applyFont="1" applyBorder="1">
      <alignment vertical="center"/>
    </xf>
    <xf numFmtId="0" fontId="28" fillId="0" borderId="52" xfId="43" applyFont="1" applyBorder="1">
      <alignment vertical="center"/>
    </xf>
    <xf numFmtId="0" fontId="28" fillId="0" borderId="52" xfId="43" applyFont="1" applyBorder="1" applyAlignment="1">
      <alignment horizontal="center" vertical="center"/>
    </xf>
    <xf numFmtId="0" fontId="28" fillId="0" borderId="38" xfId="43" applyFont="1" applyBorder="1" applyAlignment="1">
      <alignment horizontal="center" vertical="center"/>
    </xf>
    <xf numFmtId="0" fontId="28" fillId="0" borderId="51" xfId="43" applyFont="1" applyFill="1" applyBorder="1">
      <alignment vertical="center"/>
    </xf>
    <xf numFmtId="0" fontId="28" fillId="0" borderId="52" xfId="43" applyFont="1" applyFill="1" applyBorder="1">
      <alignment vertical="center"/>
    </xf>
    <xf numFmtId="0" fontId="28" fillId="0" borderId="52" xfId="43" applyFont="1" applyFill="1" applyBorder="1" applyAlignment="1">
      <alignment horizontal="center" vertical="center"/>
    </xf>
    <xf numFmtId="0" fontId="28" fillId="0" borderId="38" xfId="43" applyFont="1" applyFill="1" applyBorder="1" applyAlignment="1">
      <alignment horizontal="center" vertical="center"/>
    </xf>
    <xf numFmtId="0" fontId="31" fillId="7" borderId="0" xfId="0" applyFont="1" applyFill="1" applyAlignment="1">
      <alignment horizontal="left"/>
    </xf>
    <xf numFmtId="0" fontId="31" fillId="7" borderId="0" xfId="0" applyFont="1" applyFill="1" applyAlignment="1">
      <alignment horizontal="left" vertical="center"/>
    </xf>
    <xf numFmtId="49" fontId="31" fillId="7" borderId="0" xfId="0" applyNumberFormat="1" applyFont="1" applyFill="1" applyAlignment="1">
      <alignment horizontal="left" vertical="center"/>
    </xf>
    <xf numFmtId="0" fontId="37" fillId="7" borderId="0" xfId="0" applyFont="1" applyFill="1" applyAlignment="1">
      <alignment vertical="center" wrapText="1"/>
    </xf>
    <xf numFmtId="0" fontId="31" fillId="7" borderId="0" xfId="0" applyFont="1" applyFill="1" applyAlignment="1">
      <alignment horizontal="left" vertical="center" wrapText="1"/>
    </xf>
    <xf numFmtId="0" fontId="38" fillId="7" borderId="0" xfId="0" applyFont="1" applyFill="1" applyAlignment="1">
      <alignment horizontal="center" vertical="center" wrapText="1"/>
    </xf>
    <xf numFmtId="0" fontId="39" fillId="7" borderId="0" xfId="0" applyFont="1" applyFill="1" applyAlignment="1">
      <alignment horizontal="center" vertical="center" wrapText="1"/>
    </xf>
    <xf numFmtId="49" fontId="10" fillId="7" borderId="0" xfId="0" applyNumberFormat="1" applyFont="1" applyFill="1" applyAlignment="1">
      <alignment horizontal="right" vertical="center" wrapText="1"/>
    </xf>
    <xf numFmtId="49" fontId="31" fillId="7" borderId="0" xfId="0" applyNumberFormat="1" applyFont="1" applyFill="1" applyAlignment="1">
      <alignment horizontal="left"/>
    </xf>
    <xf numFmtId="0" fontId="37" fillId="7" borderId="0" xfId="0" applyFont="1" applyFill="1" applyAlignment="1">
      <alignment wrapText="1"/>
    </xf>
    <xf numFmtId="0" fontId="31" fillId="7" borderId="0" xfId="0" applyFont="1" applyFill="1" applyAlignment="1">
      <alignment horizontal="left" wrapText="1"/>
    </xf>
    <xf numFmtId="0" fontId="10" fillId="7" borderId="0" xfId="0" applyFont="1" applyFill="1" applyAlignment="1">
      <alignment horizontal="center" vertical="center"/>
    </xf>
    <xf numFmtId="49" fontId="10" fillId="7" borderId="0" xfId="0" applyNumberFormat="1" applyFont="1" applyFill="1" applyAlignment="1">
      <alignment horizontal="left" vertical="center"/>
    </xf>
    <xf numFmtId="0" fontId="39" fillId="0" borderId="53" xfId="0" applyFont="1" applyFill="1" applyBorder="1" applyAlignment="1">
      <alignment horizontal="center" vertical="center" wrapText="1"/>
    </xf>
    <xf numFmtId="49" fontId="39" fillId="0" borderId="54" xfId="0" applyNumberFormat="1" applyFont="1" applyFill="1" applyBorder="1" applyAlignment="1">
      <alignment horizontal="center" vertical="center" wrapText="1"/>
    </xf>
    <xf numFmtId="0" fontId="39" fillId="0" borderId="55" xfId="0" applyFont="1" applyFill="1" applyBorder="1" applyAlignment="1">
      <alignment horizontal="center" vertical="center" wrapText="1"/>
    </xf>
    <xf numFmtId="0" fontId="41" fillId="7" borderId="0" xfId="0" applyFont="1" applyFill="1"/>
    <xf numFmtId="0" fontId="42" fillId="7" borderId="56" xfId="0" applyFont="1" applyFill="1" applyBorder="1" applyAlignment="1">
      <alignment horizontal="center" vertical="center" wrapText="1"/>
    </xf>
    <xf numFmtId="49" fontId="42" fillId="7" borderId="11" xfId="0" applyNumberFormat="1" applyFont="1" applyFill="1" applyBorder="1" applyAlignment="1">
      <alignment horizontal="center" vertical="center" wrapText="1"/>
    </xf>
    <xf numFmtId="0" fontId="42" fillId="7" borderId="57" xfId="0" applyFont="1" applyFill="1" applyBorder="1" applyAlignment="1">
      <alignment vertical="center" wrapText="1"/>
    </xf>
    <xf numFmtId="0" fontId="40" fillId="7" borderId="58" xfId="0" applyFont="1" applyFill="1" applyBorder="1" applyAlignment="1">
      <alignment horizontal="center" vertical="center" wrapText="1"/>
    </xf>
    <xf numFmtId="49" fontId="40" fillId="7" borderId="3" xfId="0" applyNumberFormat="1" applyFont="1" applyFill="1" applyBorder="1" applyAlignment="1">
      <alignment horizontal="center" vertical="center" wrapText="1"/>
    </xf>
    <xf numFmtId="0" fontId="40" fillId="7" borderId="59" xfId="0" applyFont="1" applyFill="1" applyBorder="1" applyAlignment="1">
      <alignment vertical="center" wrapText="1"/>
    </xf>
    <xf numFmtId="0" fontId="40" fillId="7" borderId="60" xfId="0" applyFont="1" applyFill="1" applyBorder="1" applyAlignment="1">
      <alignment horizontal="center" vertical="center" wrapText="1"/>
    </xf>
    <xf numFmtId="49" fontId="40" fillId="7" borderId="61" xfId="0" applyNumberFormat="1" applyFont="1" applyFill="1" applyBorder="1" applyAlignment="1">
      <alignment horizontal="center" vertical="center" wrapText="1"/>
    </xf>
    <xf numFmtId="0" fontId="40" fillId="7" borderId="62" xfId="0" applyFont="1" applyFill="1" applyBorder="1" applyAlignment="1">
      <alignment vertical="center" wrapText="1"/>
    </xf>
    <xf numFmtId="187" fontId="10" fillId="7" borderId="0" xfId="0" quotePrefix="1" applyNumberFormat="1" applyFont="1" applyFill="1" applyAlignment="1">
      <alignment horizontal="center" vertical="center"/>
    </xf>
    <xf numFmtId="0" fontId="37" fillId="7" borderId="0" xfId="0" applyFont="1" applyFill="1" applyBorder="1" applyAlignment="1">
      <alignment horizontal="center" vertical="top" wrapText="1"/>
    </xf>
    <xf numFmtId="49" fontId="37" fillId="7" borderId="0" xfId="0" applyNumberFormat="1" applyFont="1" applyFill="1" applyBorder="1" applyAlignment="1">
      <alignment horizontal="center" vertical="top"/>
    </xf>
    <xf numFmtId="0" fontId="41" fillId="7" borderId="0" xfId="0" applyFont="1" applyFill="1" applyBorder="1" applyAlignment="1">
      <alignment vertical="top" wrapText="1"/>
    </xf>
    <xf numFmtId="0" fontId="41" fillId="7" borderId="0" xfId="0" applyFont="1" applyFill="1" applyBorder="1" applyAlignment="1">
      <alignment horizontal="center" vertical="top" wrapText="1"/>
    </xf>
    <xf numFmtId="49" fontId="41" fillId="7" borderId="0" xfId="0" applyNumberFormat="1" applyFont="1" applyFill="1" applyBorder="1" applyAlignment="1">
      <alignment horizontal="center" vertical="top"/>
    </xf>
    <xf numFmtId="0" fontId="42" fillId="0" borderId="56" xfId="0" applyFont="1" applyFill="1" applyBorder="1" applyAlignment="1">
      <alignment horizontal="center" vertical="center" wrapText="1"/>
    </xf>
    <xf numFmtId="49" fontId="42" fillId="0" borderId="11" xfId="0" applyNumberFormat="1" applyFont="1" applyFill="1" applyBorder="1" applyAlignment="1">
      <alignment horizontal="center" vertical="center" wrapText="1"/>
    </xf>
    <xf numFmtId="0" fontId="42" fillId="0" borderId="57" xfId="0" applyFont="1" applyFill="1" applyBorder="1" applyAlignment="1">
      <alignment vertical="center" wrapText="1"/>
    </xf>
    <xf numFmtId="0" fontId="40" fillId="0" borderId="58" xfId="0" applyFont="1" applyFill="1" applyBorder="1" applyAlignment="1">
      <alignment horizontal="center" vertical="center" wrapText="1"/>
    </xf>
    <xf numFmtId="49" fontId="40" fillId="0" borderId="3" xfId="0" applyNumberFormat="1" applyFont="1" applyFill="1" applyBorder="1" applyAlignment="1">
      <alignment horizontal="center" vertical="center" wrapText="1"/>
    </xf>
    <xf numFmtId="0" fontId="40" fillId="0" borderId="3" xfId="0" applyFont="1" applyFill="1" applyBorder="1" applyAlignment="1">
      <alignment vertical="center" wrapText="1"/>
    </xf>
    <xf numFmtId="0" fontId="40" fillId="0" borderId="59" xfId="0" applyFont="1" applyFill="1" applyBorder="1" applyAlignment="1">
      <alignment vertical="center" wrapText="1"/>
    </xf>
    <xf numFmtId="0" fontId="40" fillId="0" borderId="60" xfId="0" applyFont="1" applyFill="1" applyBorder="1" applyAlignment="1">
      <alignment horizontal="center" vertical="center" wrapText="1"/>
    </xf>
    <xf numFmtId="49" fontId="40" fillId="0" borderId="61" xfId="0" applyNumberFormat="1" applyFont="1" applyFill="1" applyBorder="1" applyAlignment="1">
      <alignment horizontal="center" vertical="center" wrapText="1"/>
    </xf>
    <xf numFmtId="0" fontId="40" fillId="0" borderId="62" xfId="0" applyFont="1" applyFill="1" applyBorder="1" applyAlignment="1">
      <alignment vertical="center" wrapText="1"/>
    </xf>
    <xf numFmtId="0" fontId="41" fillId="7" borderId="0" xfId="0" applyFont="1" applyFill="1" applyBorder="1" applyAlignment="1">
      <alignment horizontal="center" vertical="top"/>
    </xf>
    <xf numFmtId="0" fontId="40" fillId="7" borderId="0" xfId="0" applyFont="1" applyFill="1" applyBorder="1" applyAlignment="1">
      <alignment horizontal="center" vertical="center" wrapText="1"/>
    </xf>
    <xf numFmtId="49" fontId="40" fillId="7" borderId="0" xfId="0" applyNumberFormat="1" applyFont="1" applyFill="1" applyBorder="1" applyAlignment="1">
      <alignment horizontal="center" vertical="center" wrapText="1"/>
    </xf>
    <xf numFmtId="0" fontId="40" fillId="7" borderId="0" xfId="0" applyFont="1" applyFill="1" applyBorder="1" applyAlignment="1">
      <alignment vertical="center" wrapText="1"/>
    </xf>
    <xf numFmtId="0" fontId="41" fillId="7" borderId="0" xfId="0" applyFont="1" applyFill="1" applyAlignment="1">
      <alignment horizontal="center" vertical="top"/>
    </xf>
    <xf numFmtId="0" fontId="41" fillId="7" borderId="0" xfId="0" applyFont="1" applyFill="1" applyAlignment="1">
      <alignment horizontal="center"/>
    </xf>
    <xf numFmtId="49" fontId="41" fillId="7" borderId="0" xfId="0" applyNumberFormat="1" applyFont="1" applyFill="1" applyAlignment="1">
      <alignment horizontal="center"/>
    </xf>
    <xf numFmtId="0" fontId="41" fillId="7" borderId="0" xfId="0" applyFont="1" applyFill="1" applyAlignment="1">
      <alignment wrapText="1"/>
    </xf>
    <xf numFmtId="0" fontId="10" fillId="0" borderId="0" xfId="46" applyFont="1" applyFill="1" applyAlignment="1">
      <alignment horizontal="left" vertical="center"/>
    </xf>
    <xf numFmtId="0" fontId="10" fillId="0" borderId="0" xfId="48" applyFont="1" applyFill="1">
      <alignment vertical="center"/>
    </xf>
    <xf numFmtId="0" fontId="10" fillId="0" borderId="0" xfId="48" applyFont="1">
      <alignment vertical="center"/>
    </xf>
    <xf numFmtId="49" fontId="10" fillId="0" borderId="0" xfId="46" applyNumberFormat="1" applyFont="1" applyFill="1" applyAlignment="1">
      <alignment horizontal="left" vertical="center"/>
    </xf>
    <xf numFmtId="0" fontId="43" fillId="0" borderId="0" xfId="46" applyFont="1" applyFill="1" applyAlignment="1">
      <alignment horizontal="center" vertical="center" wrapText="1"/>
    </xf>
    <xf numFmtId="49" fontId="10" fillId="0" borderId="0" xfId="46" applyNumberFormat="1" applyFont="1" applyFill="1" applyAlignment="1">
      <alignment horizontal="right" vertical="center" wrapText="1"/>
    </xf>
    <xf numFmtId="49" fontId="44" fillId="0" borderId="0" xfId="46" applyNumberFormat="1" applyFont="1" applyFill="1" applyAlignment="1">
      <alignment horizontal="left" vertical="center"/>
    </xf>
    <xf numFmtId="0" fontId="44" fillId="0" borderId="0" xfId="48" applyFont="1" applyFill="1">
      <alignment vertical="center"/>
    </xf>
    <xf numFmtId="49" fontId="44" fillId="0" borderId="0" xfId="46" applyNumberFormat="1" applyFont="1" applyFill="1" applyAlignment="1">
      <alignment horizontal="right" vertical="center" wrapText="1"/>
    </xf>
    <xf numFmtId="0" fontId="44" fillId="0" borderId="0" xfId="48" applyFont="1">
      <alignment vertical="center"/>
    </xf>
    <xf numFmtId="0" fontId="10" fillId="0" borderId="0" xfId="46" applyFont="1" applyFill="1" applyAlignment="1">
      <alignment horizontal="left"/>
    </xf>
    <xf numFmtId="49" fontId="10" fillId="0" borderId="0" xfId="46" applyNumberFormat="1" applyFont="1" applyFill="1" applyAlignment="1">
      <alignment horizontal="left"/>
    </xf>
    <xf numFmtId="0" fontId="10" fillId="0" borderId="63" xfId="48" applyFont="1" applyFill="1" applyBorder="1" applyAlignment="1">
      <alignment horizontal="center" vertical="center"/>
    </xf>
    <xf numFmtId="0" fontId="10" fillId="0" borderId="64" xfId="48" applyFont="1" applyFill="1" applyBorder="1" applyAlignment="1">
      <alignment horizontal="center" vertical="center"/>
    </xf>
    <xf numFmtId="0" fontId="10" fillId="0" borderId="65" xfId="48" applyFont="1" applyFill="1" applyBorder="1" applyAlignment="1">
      <alignment horizontal="center" vertical="center"/>
    </xf>
    <xf numFmtId="0" fontId="10" fillId="0" borderId="58" xfId="48" applyFont="1" applyFill="1" applyBorder="1">
      <alignment vertical="center"/>
    </xf>
    <xf numFmtId="0" fontId="10" fillId="0" borderId="3" xfId="48" applyFont="1" applyFill="1" applyBorder="1">
      <alignment vertical="center"/>
    </xf>
    <xf numFmtId="0" fontId="10" fillId="0" borderId="59" xfId="48" applyFont="1" applyFill="1" applyBorder="1">
      <alignment vertical="center"/>
    </xf>
    <xf numFmtId="0" fontId="10" fillId="0" borderId="60" xfId="48" applyFont="1" applyFill="1" applyBorder="1">
      <alignment vertical="center"/>
    </xf>
    <xf numFmtId="0" fontId="10" fillId="0" borderId="61" xfId="48" applyFont="1" applyFill="1" applyBorder="1">
      <alignment vertical="center"/>
    </xf>
    <xf numFmtId="0" fontId="10" fillId="0" borderId="62" xfId="48" applyFont="1" applyFill="1" applyBorder="1">
      <alignment vertical="center"/>
    </xf>
    <xf numFmtId="0" fontId="41" fillId="0" borderId="0" xfId="46" applyFont="1" applyFill="1" applyAlignment="1">
      <alignment horizontal="center" vertical="center"/>
    </xf>
    <xf numFmtId="0" fontId="41" fillId="0" borderId="0" xfId="46" applyFont="1" applyFill="1" applyAlignment="1">
      <alignment horizontal="center" vertical="top"/>
    </xf>
    <xf numFmtId="49" fontId="41" fillId="0" borderId="0" xfId="46" applyNumberFormat="1" applyFont="1" applyFill="1" applyAlignment="1">
      <alignment horizontal="left" vertical="top" wrapText="1"/>
    </xf>
    <xf numFmtId="0" fontId="31" fillId="0" borderId="0" xfId="46" applyFont="1" applyFill="1" applyAlignment="1">
      <alignment vertical="top" wrapText="1"/>
    </xf>
    <xf numFmtId="0" fontId="14" fillId="7" borderId="0" xfId="45" applyFont="1" applyFill="1" applyBorder="1" applyAlignment="1">
      <alignment vertical="center"/>
    </xf>
    <xf numFmtId="0" fontId="11" fillId="7" borderId="0" xfId="0" applyFont="1" applyFill="1" applyAlignment="1">
      <alignment horizontal="left" vertical="center"/>
    </xf>
    <xf numFmtId="0" fontId="31" fillId="7" borderId="0" xfId="0" applyFont="1" applyFill="1" applyBorder="1" applyAlignment="1">
      <alignment horizontal="center" vertical="center"/>
    </xf>
    <xf numFmtId="0" fontId="31" fillId="7" borderId="0" xfId="0" applyFont="1" applyFill="1" applyBorder="1" applyAlignment="1">
      <alignment vertical="center"/>
    </xf>
    <xf numFmtId="0" fontId="45" fillId="7" borderId="0" xfId="0" applyFont="1" applyFill="1" applyAlignment="1">
      <alignment vertical="center"/>
    </xf>
    <xf numFmtId="0" fontId="47" fillId="7" borderId="0" xfId="0" applyFont="1" applyFill="1" applyAlignment="1">
      <alignment horizontal="center" vertical="center"/>
    </xf>
    <xf numFmtId="0" fontId="48" fillId="7" borderId="0" xfId="0" applyFont="1" applyFill="1" applyAlignment="1">
      <alignment horizontal="centerContinuous" vertical="center"/>
    </xf>
    <xf numFmtId="0" fontId="0" fillId="7" borderId="0" xfId="0" applyFill="1" applyAlignment="1">
      <alignment horizontal="center" vertical="center"/>
    </xf>
    <xf numFmtId="0" fontId="49" fillId="7" borderId="0" xfId="0" applyFont="1" applyFill="1"/>
    <xf numFmtId="0" fontId="39" fillId="7" borderId="0" xfId="0" applyFont="1" applyFill="1" applyAlignment="1">
      <alignment horizontal="center" vertical="center"/>
    </xf>
    <xf numFmtId="0" fontId="50" fillId="7" borderId="0" xfId="0" applyFont="1" applyFill="1" applyAlignment="1">
      <alignment horizontal="right" vertical="center"/>
    </xf>
    <xf numFmtId="0" fontId="49" fillId="7" borderId="66" xfId="0" applyFont="1" applyFill="1" applyBorder="1" applyAlignment="1"/>
    <xf numFmtId="0" fontId="13" fillId="7" borderId="0" xfId="0" applyFont="1" applyFill="1" applyBorder="1" applyAlignment="1">
      <alignment horizontal="center" vertical="center"/>
    </xf>
    <xf numFmtId="0" fontId="49" fillId="7" borderId="0" xfId="0" applyFont="1" applyFill="1" applyBorder="1" applyAlignment="1"/>
    <xf numFmtId="0" fontId="49" fillId="7" borderId="0" xfId="0" applyFont="1" applyFill="1" applyBorder="1"/>
    <xf numFmtId="0" fontId="51" fillId="7" borderId="8" xfId="0" applyFont="1" applyFill="1" applyBorder="1" applyAlignment="1">
      <alignment vertical="center"/>
    </xf>
    <xf numFmtId="49" fontId="40" fillId="7" borderId="22" xfId="44" applyNumberFormat="1" applyFont="1" applyFill="1" applyBorder="1" applyAlignment="1">
      <alignment vertical="center" wrapText="1"/>
    </xf>
    <xf numFmtId="0" fontId="51" fillId="7" borderId="12" xfId="0" applyFont="1" applyFill="1" applyBorder="1" applyAlignment="1">
      <alignment horizontal="right" vertical="center"/>
    </xf>
    <xf numFmtId="185" fontId="14" fillId="5" borderId="21" xfId="0" applyNumberFormat="1" applyFont="1" applyFill="1" applyBorder="1" applyAlignment="1" applyProtection="1">
      <alignment vertical="center"/>
      <protection locked="0"/>
    </xf>
    <xf numFmtId="185" fontId="14" fillId="7" borderId="59" xfId="0" applyNumberFormat="1" applyFont="1" applyFill="1" applyBorder="1" applyAlignment="1">
      <alignment vertical="center"/>
    </xf>
    <xf numFmtId="185" fontId="14" fillId="7" borderId="0" xfId="0" applyNumberFormat="1" applyFont="1" applyFill="1" applyBorder="1" applyAlignment="1">
      <alignment vertical="center"/>
    </xf>
    <xf numFmtId="0" fontId="49" fillId="7" borderId="0" xfId="0" applyFont="1" applyFill="1" applyAlignment="1">
      <alignment vertical="center"/>
    </xf>
    <xf numFmtId="0" fontId="49" fillId="7" borderId="0" xfId="0" applyFont="1" applyFill="1" applyBorder="1" applyAlignment="1">
      <alignment vertical="center"/>
    </xf>
    <xf numFmtId="49" fontId="40" fillId="7" borderId="2" xfId="44" applyNumberFormat="1" applyFont="1" applyFill="1" applyBorder="1" applyAlignment="1">
      <alignment vertical="center"/>
    </xf>
    <xf numFmtId="49" fontId="40" fillId="7" borderId="2" xfId="44" applyNumberFormat="1" applyFont="1" applyFill="1" applyBorder="1" applyAlignment="1">
      <alignment vertical="center" wrapText="1"/>
    </xf>
    <xf numFmtId="0" fontId="51" fillId="7" borderId="14" xfId="0" applyFont="1" applyFill="1" applyBorder="1" applyAlignment="1">
      <alignment horizontal="right" vertical="center"/>
    </xf>
    <xf numFmtId="0" fontId="40" fillId="7" borderId="2" xfId="44" applyFont="1" applyFill="1" applyBorder="1" applyAlignment="1">
      <alignment vertical="center"/>
    </xf>
    <xf numFmtId="185" fontId="14" fillId="7" borderId="68" xfId="0" applyNumberFormat="1" applyFont="1" applyFill="1" applyBorder="1" applyAlignment="1">
      <alignment vertical="center"/>
    </xf>
    <xf numFmtId="0" fontId="14" fillId="7" borderId="16" xfId="0" applyFont="1" applyFill="1" applyBorder="1" applyAlignment="1">
      <alignment horizontal="right" vertical="center"/>
    </xf>
    <xf numFmtId="185" fontId="14" fillId="7" borderId="69" xfId="0" applyNumberFormat="1" applyFont="1" applyFill="1" applyBorder="1" applyAlignment="1">
      <alignment vertical="center"/>
    </xf>
    <xf numFmtId="0" fontId="52" fillId="7" borderId="70" xfId="0" applyFont="1" applyFill="1" applyBorder="1" applyAlignment="1">
      <alignment horizontal="right" vertical="center"/>
    </xf>
    <xf numFmtId="10" fontId="52" fillId="7" borderId="54" xfId="0" applyNumberFormat="1" applyFont="1" applyFill="1" applyBorder="1" applyAlignment="1">
      <alignment vertical="center"/>
    </xf>
    <xf numFmtId="10" fontId="52" fillId="7" borderId="71" xfId="0" applyNumberFormat="1" applyFont="1" applyFill="1" applyBorder="1" applyAlignment="1">
      <alignment vertical="center"/>
    </xf>
    <xf numFmtId="10" fontId="52" fillId="7" borderId="0" xfId="0" applyNumberFormat="1" applyFont="1" applyFill="1" applyBorder="1" applyAlignment="1">
      <alignment vertical="center"/>
    </xf>
    <xf numFmtId="3" fontId="40" fillId="7" borderId="0" xfId="32" applyNumberFormat="1" applyFont="1" applyFill="1"/>
    <xf numFmtId="3" fontId="41" fillId="7" borderId="0" xfId="32" applyNumberFormat="1" applyFont="1" applyFill="1" applyBorder="1" applyAlignment="1">
      <alignment horizontal="center" vertical="top"/>
    </xf>
    <xf numFmtId="0" fontId="40" fillId="7" borderId="0" xfId="0" applyFont="1" applyFill="1" applyAlignment="1">
      <alignment vertical="center"/>
    </xf>
    <xf numFmtId="3" fontId="53" fillId="7" borderId="0" xfId="32" applyNumberFormat="1" applyFont="1" applyFill="1" applyBorder="1" applyAlignment="1">
      <alignment horizontal="center" vertical="center"/>
    </xf>
    <xf numFmtId="0" fontId="53" fillId="7" borderId="0" xfId="0" applyFont="1" applyFill="1" applyAlignment="1"/>
    <xf numFmtId="0" fontId="0" fillId="7" borderId="0" xfId="0" applyFill="1" applyBorder="1" applyAlignment="1" applyProtection="1">
      <alignment vertical="center" shrinkToFit="1"/>
      <protection locked="0"/>
    </xf>
    <xf numFmtId="0" fontId="40" fillId="7" borderId="0" xfId="0" applyFont="1" applyFill="1"/>
    <xf numFmtId="0" fontId="54" fillId="0" borderId="0" xfId="0" applyFont="1" applyAlignment="1">
      <alignment horizontal="justify"/>
    </xf>
    <xf numFmtId="0" fontId="48" fillId="7" borderId="0" xfId="0" applyFont="1" applyFill="1" applyAlignment="1">
      <alignment horizontal="centerContinuous"/>
    </xf>
    <xf numFmtId="0" fontId="15" fillId="7" borderId="0" xfId="0" applyFont="1" applyFill="1"/>
    <xf numFmtId="0" fontId="13" fillId="0" borderId="72"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73" xfId="0" applyFont="1" applyFill="1" applyBorder="1" applyAlignment="1">
      <alignment horizontal="center" vertical="center"/>
    </xf>
    <xf numFmtId="0" fontId="13" fillId="0" borderId="74" xfId="0" applyFont="1" applyFill="1" applyBorder="1" applyAlignment="1">
      <alignment horizontal="center" vertical="center"/>
    </xf>
    <xf numFmtId="0" fontId="14" fillId="7" borderId="75" xfId="0" applyFont="1" applyFill="1" applyBorder="1" applyAlignment="1">
      <alignment vertical="center"/>
    </xf>
    <xf numFmtId="0" fontId="14" fillId="7" borderId="10" xfId="0" applyFont="1" applyFill="1" applyBorder="1" applyAlignment="1">
      <alignment horizontal="center" vertical="center"/>
    </xf>
    <xf numFmtId="185" fontId="14" fillId="5" borderId="77" xfId="0" applyNumberFormat="1" applyFont="1" applyFill="1" applyBorder="1" applyAlignment="1" applyProtection="1">
      <alignment vertical="center"/>
      <protection locked="0"/>
    </xf>
    <xf numFmtId="185" fontId="14" fillId="7" borderId="0" xfId="0" applyNumberFormat="1" applyFont="1" applyFill="1" applyBorder="1" applyAlignment="1" applyProtection="1">
      <alignment vertical="center"/>
      <protection locked="0"/>
    </xf>
    <xf numFmtId="0" fontId="15" fillId="7" borderId="0" xfId="0" applyFont="1" applyFill="1" applyAlignment="1">
      <alignment vertical="center"/>
    </xf>
    <xf numFmtId="0" fontId="14" fillId="7" borderId="20" xfId="0" applyFont="1" applyFill="1" applyBorder="1" applyAlignment="1">
      <alignment horizontal="center" vertical="center"/>
    </xf>
    <xf numFmtId="185" fontId="14" fillId="5" borderId="79" xfId="0" applyNumberFormat="1" applyFont="1" applyFill="1" applyBorder="1" applyAlignment="1" applyProtection="1">
      <alignment vertical="center"/>
      <protection locked="0"/>
    </xf>
    <xf numFmtId="185" fontId="14" fillId="7" borderId="66" xfId="0" applyNumberFormat="1" applyFont="1" applyFill="1" applyBorder="1" applyAlignment="1">
      <alignment vertical="center"/>
    </xf>
    <xf numFmtId="185" fontId="14" fillId="5" borderId="69" xfId="0" applyNumberFormat="1" applyFont="1" applyFill="1" applyBorder="1" applyAlignment="1" applyProtection="1">
      <alignment vertical="center"/>
      <protection locked="0"/>
    </xf>
    <xf numFmtId="0" fontId="49" fillId="7" borderId="66" xfId="0" applyFont="1" applyFill="1" applyBorder="1"/>
    <xf numFmtId="0" fontId="14" fillId="7" borderId="16" xfId="0" applyFont="1" applyFill="1" applyBorder="1" applyAlignment="1">
      <alignment horizontal="center" vertical="center"/>
    </xf>
    <xf numFmtId="185" fontId="55" fillId="7" borderId="69" xfId="0" applyNumberFormat="1" applyFont="1" applyFill="1" applyBorder="1" applyAlignment="1">
      <alignment vertical="center"/>
    </xf>
    <xf numFmtId="185" fontId="14" fillId="7" borderId="8" xfId="0" applyNumberFormat="1" applyFont="1" applyFill="1" applyBorder="1" applyAlignment="1">
      <alignment horizontal="center" vertical="center"/>
    </xf>
    <xf numFmtId="0" fontId="0" fillId="7" borderId="0" xfId="0" applyFill="1" applyAlignment="1">
      <alignment vertical="top"/>
    </xf>
    <xf numFmtId="0" fontId="15" fillId="7" borderId="0" xfId="0" applyFont="1" applyFill="1" applyAlignment="1">
      <alignment vertical="top"/>
    </xf>
    <xf numFmtId="0" fontId="15" fillId="7" borderId="0" xfId="0" applyFont="1" applyFill="1" applyAlignment="1">
      <alignment vertical="top" wrapText="1"/>
    </xf>
    <xf numFmtId="0" fontId="0" fillId="0" borderId="0" xfId="0" applyAlignment="1">
      <alignment vertical="top"/>
    </xf>
    <xf numFmtId="0" fontId="40" fillId="7" borderId="0" xfId="0" applyFont="1" applyFill="1" applyAlignment="1"/>
    <xf numFmtId="3" fontId="15" fillId="7" borderId="0" xfId="32" applyNumberFormat="1" applyFont="1" applyFill="1"/>
    <xf numFmtId="3" fontId="56" fillId="7" borderId="0" xfId="32" applyNumberFormat="1" applyFont="1" applyFill="1" applyAlignment="1"/>
    <xf numFmtId="3" fontId="14" fillId="7" borderId="0" xfId="32" applyNumberFormat="1" applyFont="1" applyFill="1" applyBorder="1"/>
    <xf numFmtId="3" fontId="14" fillId="7" borderId="16" xfId="32" applyNumberFormat="1" applyFont="1" applyFill="1" applyBorder="1"/>
    <xf numFmtId="0" fontId="50" fillId="7" borderId="16" xfId="0" applyFont="1" applyFill="1" applyBorder="1" applyAlignment="1">
      <alignment horizontal="right" vertical="center"/>
    </xf>
    <xf numFmtId="3" fontId="14" fillId="7" borderId="66" xfId="32" applyNumberFormat="1" applyFont="1" applyFill="1" applyBorder="1" applyAlignment="1">
      <alignment vertical="center"/>
    </xf>
    <xf numFmtId="3" fontId="14" fillId="7" borderId="0" xfId="32" applyNumberFormat="1" applyFont="1" applyFill="1" applyAlignment="1">
      <alignment vertical="center"/>
    </xf>
    <xf numFmtId="3" fontId="14" fillId="7" borderId="0" xfId="32" applyNumberFormat="1" applyFont="1" applyFill="1" applyBorder="1" applyAlignment="1">
      <alignment vertical="center"/>
    </xf>
    <xf numFmtId="0" fontId="14" fillId="7" borderId="81" xfId="0" applyFont="1" applyFill="1" applyBorder="1" applyAlignment="1">
      <alignment horizontal="center" vertical="center"/>
    </xf>
    <xf numFmtId="185" fontId="14" fillId="5" borderId="81" xfId="0" applyNumberFormat="1" applyFont="1" applyFill="1" applyBorder="1" applyAlignment="1" applyProtection="1">
      <alignment horizontal="right" vertical="center"/>
      <protection locked="0"/>
    </xf>
    <xf numFmtId="185" fontId="14" fillId="5" borderId="54" xfId="0" applyNumberFormat="1" applyFont="1" applyFill="1" applyBorder="1" applyAlignment="1" applyProtection="1">
      <alignment horizontal="right" vertical="center"/>
      <protection locked="0"/>
    </xf>
    <xf numFmtId="185" fontId="14" fillId="7" borderId="54" xfId="0" applyNumberFormat="1" applyFont="1" applyFill="1" applyBorder="1" applyAlignment="1" applyProtection="1">
      <alignment horizontal="right" vertical="center"/>
      <protection locked="0"/>
    </xf>
    <xf numFmtId="185" fontId="14" fillId="7" borderId="69" xfId="32" applyNumberFormat="1" applyFont="1" applyFill="1" applyBorder="1" applyAlignment="1">
      <alignment horizontal="right" vertical="center"/>
    </xf>
    <xf numFmtId="0" fontId="14" fillId="7" borderId="75" xfId="0" applyFont="1" applyFill="1" applyBorder="1" applyAlignment="1">
      <alignment horizontal="center" vertical="center"/>
    </xf>
    <xf numFmtId="185" fontId="14" fillId="7" borderId="82" xfId="0" applyNumberFormat="1" applyFont="1" applyFill="1" applyBorder="1" applyAlignment="1" applyProtection="1">
      <alignment horizontal="right" vertical="center"/>
      <protection locked="0"/>
    </xf>
    <xf numFmtId="185" fontId="14" fillId="7" borderId="83" xfId="0" applyNumberFormat="1" applyFont="1" applyFill="1" applyBorder="1" applyAlignment="1" applyProtection="1">
      <alignment horizontal="right" vertical="center"/>
      <protection locked="0"/>
    </xf>
    <xf numFmtId="185" fontId="14" fillId="5" borderId="83" xfId="0" applyNumberFormat="1" applyFont="1" applyFill="1" applyBorder="1" applyAlignment="1" applyProtection="1">
      <alignment horizontal="right" vertical="center"/>
      <protection locked="0"/>
    </xf>
    <xf numFmtId="185" fontId="14" fillId="7" borderId="85" xfId="32" applyNumberFormat="1" applyFont="1" applyFill="1" applyBorder="1" applyAlignment="1">
      <alignment horizontal="right" vertical="center"/>
    </xf>
    <xf numFmtId="185" fontId="14" fillId="7" borderId="86" xfId="0" applyNumberFormat="1" applyFont="1" applyFill="1" applyBorder="1" applyAlignment="1" applyProtection="1">
      <alignment horizontal="right" vertical="center"/>
      <protection locked="0"/>
    </xf>
    <xf numFmtId="185" fontId="14" fillId="7" borderId="87" xfId="0" applyNumberFormat="1" applyFont="1" applyFill="1" applyBorder="1" applyAlignment="1" applyProtection="1">
      <alignment horizontal="right" vertical="center"/>
      <protection locked="0"/>
    </xf>
    <xf numFmtId="185" fontId="14" fillId="5" borderId="87" xfId="0" applyNumberFormat="1" applyFont="1" applyFill="1" applyBorder="1" applyAlignment="1" applyProtection="1">
      <alignment horizontal="right" vertical="center"/>
      <protection locked="0"/>
    </xf>
    <xf numFmtId="185" fontId="14" fillId="5" borderId="88" xfId="0" applyNumberFormat="1" applyFont="1" applyFill="1" applyBorder="1" applyAlignment="1" applyProtection="1">
      <alignment horizontal="right" vertical="center"/>
      <protection locked="0"/>
    </xf>
    <xf numFmtId="185" fontId="14" fillId="7" borderId="89" xfId="32" applyNumberFormat="1" applyFont="1" applyFill="1" applyBorder="1" applyAlignment="1">
      <alignment horizontal="right" vertical="center"/>
    </xf>
    <xf numFmtId="0" fontId="14" fillId="7" borderId="15" xfId="0" applyFont="1" applyFill="1" applyBorder="1" applyAlignment="1">
      <alignment horizontal="left" vertical="center"/>
    </xf>
    <xf numFmtId="0" fontId="14" fillId="7" borderId="16" xfId="0" applyFont="1" applyFill="1" applyBorder="1" applyAlignment="1">
      <alignment horizontal="left" vertical="center"/>
    </xf>
    <xf numFmtId="185" fontId="55" fillId="7" borderId="15" xfId="0" applyNumberFormat="1" applyFont="1" applyFill="1" applyBorder="1" applyAlignment="1">
      <alignment horizontal="right" vertical="center"/>
    </xf>
    <xf numFmtId="185" fontId="55" fillId="7" borderId="91" xfId="0" applyNumberFormat="1" applyFont="1" applyFill="1" applyBorder="1" applyAlignment="1">
      <alignment horizontal="right" vertical="center"/>
    </xf>
    <xf numFmtId="185" fontId="55" fillId="7" borderId="92" xfId="32" applyNumberFormat="1" applyFont="1" applyFill="1" applyBorder="1" applyAlignment="1">
      <alignment horizontal="right" vertical="center"/>
    </xf>
    <xf numFmtId="0" fontId="14" fillId="7" borderId="81" xfId="0" applyFont="1" applyFill="1" applyBorder="1" applyAlignment="1">
      <alignment horizontal="left" vertical="center"/>
    </xf>
    <xf numFmtId="185" fontId="55" fillId="7" borderId="93" xfId="0" applyNumberFormat="1" applyFont="1" applyFill="1" applyBorder="1" applyAlignment="1">
      <alignment horizontal="right" vertical="center"/>
    </xf>
    <xf numFmtId="3" fontId="14" fillId="7" borderId="0" xfId="32" applyNumberFormat="1" applyFont="1" applyFill="1" applyBorder="1" applyAlignment="1">
      <alignment horizontal="center" vertical="center"/>
    </xf>
    <xf numFmtId="3" fontId="14" fillId="7" borderId="0" xfId="32" applyNumberFormat="1" applyFont="1" applyFill="1" applyBorder="1" applyAlignment="1">
      <alignment horizontal="left" vertical="center"/>
    </xf>
    <xf numFmtId="3" fontId="41" fillId="7" borderId="0" xfId="32" applyNumberFormat="1" applyFont="1" applyFill="1"/>
    <xf numFmtId="0" fontId="31" fillId="0" borderId="0" xfId="50" applyFont="1" applyAlignment="1">
      <alignment vertical="center"/>
    </xf>
    <xf numFmtId="0" fontId="31" fillId="0" borderId="0" xfId="50" applyFont="1" applyAlignment="1">
      <alignment horizontal="center" vertical="center"/>
    </xf>
    <xf numFmtId="0" fontId="31" fillId="0" borderId="19" xfId="50" applyFont="1" applyBorder="1" applyAlignment="1">
      <alignment horizontal="center" vertical="center"/>
    </xf>
    <xf numFmtId="0" fontId="31" fillId="0" borderId="44" xfId="50" applyFont="1" applyBorder="1" applyAlignment="1">
      <alignment horizontal="center" vertical="center"/>
    </xf>
    <xf numFmtId="0" fontId="31" fillId="0" borderId="26" xfId="50" applyFont="1" applyBorder="1" applyAlignment="1">
      <alignment horizontal="center" vertical="center"/>
    </xf>
    <xf numFmtId="0" fontId="31" fillId="0" borderId="19" xfId="50" applyFont="1" applyBorder="1" applyAlignment="1">
      <alignment vertical="center"/>
    </xf>
    <xf numFmtId="0" fontId="31" fillId="0" borderId="46" xfId="50" applyFont="1" applyBorder="1" applyAlignment="1">
      <alignment horizontal="center" vertical="center"/>
    </xf>
    <xf numFmtId="0" fontId="31" fillId="0" borderId="29" xfId="50" applyFont="1" applyBorder="1" applyAlignment="1">
      <alignment horizontal="center" vertical="center"/>
    </xf>
    <xf numFmtId="0" fontId="31" fillId="0" borderId="11" xfId="50" applyFont="1" applyBorder="1" applyAlignment="1">
      <alignment vertical="center"/>
    </xf>
    <xf numFmtId="0" fontId="31" fillId="0" borderId="3" xfId="50" applyFont="1" applyBorder="1" applyAlignment="1">
      <alignment horizontal="center" vertical="center"/>
    </xf>
    <xf numFmtId="0" fontId="31" fillId="0" borderId="2" xfId="50" applyFont="1" applyBorder="1" applyAlignment="1">
      <alignment horizontal="center" vertical="center"/>
    </xf>
    <xf numFmtId="0" fontId="31" fillId="0" borderId="2" xfId="50" applyFont="1" applyBorder="1" applyAlignment="1">
      <alignment vertical="center"/>
    </xf>
    <xf numFmtId="0" fontId="31" fillId="0" borderId="47" xfId="50" applyFont="1" applyBorder="1" applyAlignment="1">
      <alignment horizontal="center" vertical="center"/>
    </xf>
    <xf numFmtId="0" fontId="31" fillId="0" borderId="13" xfId="50" applyFont="1" applyBorder="1" applyAlignment="1">
      <alignment horizontal="center" vertical="center"/>
    </xf>
    <xf numFmtId="0" fontId="6" fillId="0" borderId="0" xfId="0" applyFont="1"/>
    <xf numFmtId="0" fontId="14" fillId="0" borderId="0" xfId="0" applyFont="1" applyAlignment="1">
      <alignment vertical="center"/>
    </xf>
    <xf numFmtId="0" fontId="10" fillId="0" borderId="0" xfId="0" applyFont="1" applyFill="1" applyAlignment="1">
      <alignment horizontal="left" vertical="center"/>
    </xf>
    <xf numFmtId="0" fontId="40" fillId="0" borderId="0" xfId="0" applyFont="1" applyFill="1" applyAlignment="1">
      <alignment vertical="center"/>
    </xf>
    <xf numFmtId="0" fontId="40" fillId="0" borderId="0" xfId="0" applyFont="1" applyFill="1" applyAlignment="1">
      <alignment horizontal="center" vertical="center"/>
    </xf>
    <xf numFmtId="3" fontId="41" fillId="0" borderId="0" xfId="32" applyNumberFormat="1" applyFont="1" applyFill="1" applyAlignment="1">
      <alignment vertical="center"/>
    </xf>
    <xf numFmtId="3" fontId="31" fillId="0" borderId="0" xfId="32" applyNumberFormat="1" applyFont="1" applyFill="1" applyAlignment="1">
      <alignment horizontal="right" vertical="center"/>
    </xf>
    <xf numFmtId="0" fontId="31" fillId="0" borderId="0" xfId="0" applyFont="1" applyFill="1" applyAlignment="1">
      <alignment vertical="center"/>
    </xf>
    <xf numFmtId="0" fontId="31" fillId="0" borderId="0" xfId="0" applyFont="1" applyFill="1" applyAlignment="1">
      <alignment horizontal="center" vertical="center"/>
    </xf>
    <xf numFmtId="0" fontId="31" fillId="0" borderId="0" xfId="0" applyFont="1" applyFill="1" applyBorder="1" applyAlignment="1">
      <alignment horizontal="center" vertical="center"/>
    </xf>
    <xf numFmtId="0" fontId="31" fillId="0" borderId="0" xfId="0" applyFont="1" applyFill="1" applyBorder="1" applyAlignment="1">
      <alignment vertical="center"/>
    </xf>
    <xf numFmtId="3" fontId="48" fillId="0" borderId="0" xfId="32" applyNumberFormat="1" applyFont="1" applyFill="1" applyBorder="1" applyAlignment="1">
      <alignment horizontal="center" vertical="center"/>
    </xf>
    <xf numFmtId="0" fontId="48" fillId="0" borderId="0" xfId="0" applyFont="1" applyFill="1" applyBorder="1" applyAlignment="1">
      <alignment horizontal="center" vertical="center"/>
    </xf>
    <xf numFmtId="3" fontId="41" fillId="0" borderId="0" xfId="32" applyNumberFormat="1" applyFont="1" applyFill="1" applyAlignment="1">
      <alignment horizontal="centerContinuous" vertical="center"/>
    </xf>
    <xf numFmtId="0" fontId="48" fillId="0" borderId="0" xfId="0" applyFont="1" applyFill="1" applyAlignment="1">
      <alignment horizontal="center" vertical="center"/>
    </xf>
    <xf numFmtId="0" fontId="40" fillId="0" borderId="0" xfId="0" applyFont="1" applyFill="1" applyAlignment="1">
      <alignment horizontal="right" vertical="center"/>
    </xf>
    <xf numFmtId="0" fontId="31" fillId="0" borderId="66" xfId="0" applyFont="1" applyFill="1" applyBorder="1" applyAlignment="1">
      <alignment vertical="center"/>
    </xf>
    <xf numFmtId="0" fontId="40" fillId="0" borderId="0" xfId="0" applyFont="1" applyFill="1" applyBorder="1" applyAlignment="1">
      <alignment vertical="center"/>
    </xf>
    <xf numFmtId="0" fontId="40" fillId="0" borderId="0" xfId="0" applyFont="1" applyFill="1" applyAlignment="1">
      <alignment horizontal="left" vertical="center"/>
    </xf>
    <xf numFmtId="0" fontId="45" fillId="0" borderId="0" xfId="0" applyFont="1" applyFill="1" applyAlignment="1">
      <alignment vertical="center"/>
    </xf>
    <xf numFmtId="0" fontId="31" fillId="0" borderId="0" xfId="0" applyFont="1" applyFill="1" applyAlignment="1">
      <alignment horizontal="left"/>
    </xf>
    <xf numFmtId="0" fontId="11" fillId="0" borderId="0" xfId="0" applyFont="1" applyFill="1" applyAlignment="1">
      <alignment horizontal="left" vertical="center"/>
    </xf>
    <xf numFmtId="0" fontId="6" fillId="0" borderId="0" xfId="0" applyFont="1" applyFill="1" applyAlignment="1">
      <alignment horizontal="left" vertical="center"/>
    </xf>
    <xf numFmtId="49" fontId="31" fillId="0" borderId="0" xfId="0" applyNumberFormat="1" applyFont="1" applyFill="1" applyAlignment="1">
      <alignment horizontal="left"/>
    </xf>
    <xf numFmtId="0" fontId="10" fillId="0" borderId="0" xfId="0" applyFont="1" applyFill="1" applyAlignment="1">
      <alignment vertical="center"/>
    </xf>
    <xf numFmtId="0" fontId="47" fillId="0" borderId="0" xfId="0" applyFont="1" applyFill="1" applyAlignment="1">
      <alignment horizontal="center" vertical="center"/>
    </xf>
    <xf numFmtId="0" fontId="48" fillId="0" borderId="0" xfId="0" applyFont="1" applyFill="1" applyAlignment="1">
      <alignment horizontal="centerContinuous"/>
    </xf>
    <xf numFmtId="0" fontId="13" fillId="0" borderId="0" xfId="0" applyFont="1" applyFill="1" applyAlignment="1">
      <alignment vertical="center"/>
    </xf>
    <xf numFmtId="0" fontId="58" fillId="0" borderId="0" xfId="0" applyFont="1" applyFill="1" applyAlignment="1">
      <alignment vertical="center"/>
    </xf>
    <xf numFmtId="0" fontId="51" fillId="0" borderId="56" xfId="0" applyFont="1" applyFill="1" applyBorder="1" applyAlignment="1">
      <alignment vertical="center"/>
    </xf>
    <xf numFmtId="0" fontId="40" fillId="0" borderId="11" xfId="0" applyFont="1" applyFill="1" applyBorder="1" applyAlignment="1">
      <alignment vertical="center" wrapText="1"/>
    </xf>
    <xf numFmtId="0" fontId="51" fillId="0" borderId="12" xfId="0" applyFont="1" applyFill="1" applyBorder="1" applyAlignment="1">
      <alignment vertical="center"/>
    </xf>
    <xf numFmtId="0" fontId="51" fillId="0" borderId="0" xfId="0" applyFont="1" applyFill="1" applyBorder="1" applyAlignment="1">
      <alignment vertical="center" wrapText="1"/>
    </xf>
    <xf numFmtId="177" fontId="14" fillId="0" borderId="97" xfId="32" applyNumberFormat="1" applyFont="1" applyFill="1" applyBorder="1" applyAlignment="1">
      <alignment horizontal="right" vertical="center"/>
    </xf>
    <xf numFmtId="10" fontId="14" fillId="0" borderId="98" xfId="28" applyNumberFormat="1" applyFont="1" applyFill="1" applyBorder="1" applyAlignment="1">
      <alignment horizontal="right" vertical="center"/>
    </xf>
    <xf numFmtId="0" fontId="58" fillId="0" borderId="66" xfId="0" applyFont="1" applyFill="1" applyBorder="1" applyAlignment="1">
      <alignment vertical="center"/>
    </xf>
    <xf numFmtId="0" fontId="51" fillId="0" borderId="14" xfId="0" applyFont="1" applyFill="1" applyBorder="1" applyAlignment="1">
      <alignment vertical="center"/>
    </xf>
    <xf numFmtId="0" fontId="51" fillId="0" borderId="13" xfId="0" applyFont="1" applyFill="1" applyBorder="1" applyAlignment="1">
      <alignment vertical="center" wrapText="1"/>
    </xf>
    <xf numFmtId="177" fontId="14" fillId="0" borderId="99" xfId="32" applyNumberFormat="1" applyFont="1" applyFill="1" applyBorder="1" applyAlignment="1">
      <alignment horizontal="right" vertical="center"/>
    </xf>
    <xf numFmtId="10" fontId="14" fillId="0" borderId="80" xfId="28" applyNumberFormat="1" applyFont="1" applyFill="1" applyBorder="1" applyAlignment="1">
      <alignment horizontal="right" vertical="center"/>
    </xf>
    <xf numFmtId="0" fontId="51" fillId="0" borderId="100" xfId="0" applyFont="1" applyFill="1" applyBorder="1" applyAlignment="1">
      <alignment vertical="center"/>
    </xf>
    <xf numFmtId="0" fontId="40" fillId="0" borderId="101" xfId="0" applyFont="1" applyFill="1" applyBorder="1" applyAlignment="1">
      <alignment vertical="center" wrapText="1"/>
    </xf>
    <xf numFmtId="177" fontId="14" fillId="0" borderId="102" xfId="32" applyNumberFormat="1" applyFont="1" applyFill="1" applyBorder="1" applyAlignment="1">
      <alignment horizontal="right" vertical="center"/>
    </xf>
    <xf numFmtId="10" fontId="14" fillId="0" borderId="103" xfId="28" applyNumberFormat="1" applyFont="1" applyFill="1" applyBorder="1" applyAlignment="1">
      <alignment horizontal="right" vertical="center"/>
    </xf>
    <xf numFmtId="177" fontId="55" fillId="0" borderId="69" xfId="32" applyNumberFormat="1" applyFont="1" applyFill="1" applyBorder="1" applyAlignment="1">
      <alignment horizontal="right" vertical="center"/>
    </xf>
    <xf numFmtId="10" fontId="55" fillId="0" borderId="71" xfId="32" applyNumberFormat="1" applyFont="1" applyFill="1" applyBorder="1" applyAlignment="1">
      <alignment horizontal="right" vertical="center"/>
    </xf>
    <xf numFmtId="0" fontId="40" fillId="0" borderId="0" xfId="0" applyFont="1" applyFill="1" applyBorder="1" applyAlignment="1">
      <alignment horizontal="center" vertical="center"/>
    </xf>
    <xf numFmtId="177" fontId="40" fillId="0" borderId="0" xfId="32" applyNumberFormat="1" applyFont="1" applyFill="1" applyBorder="1" applyAlignment="1">
      <alignment horizontal="right" vertical="center"/>
    </xf>
    <xf numFmtId="10" fontId="40" fillId="0" borderId="0" xfId="32" applyNumberFormat="1" applyFont="1" applyFill="1" applyBorder="1" applyAlignment="1">
      <alignment horizontal="right" vertical="center"/>
    </xf>
    <xf numFmtId="0" fontId="41" fillId="0" borderId="0" xfId="0" applyFont="1" applyFill="1" applyBorder="1" applyAlignment="1">
      <alignment horizontal="center" vertical="top"/>
    </xf>
    <xf numFmtId="0" fontId="60" fillId="0" borderId="0" xfId="0" applyFont="1" applyFill="1" applyAlignment="1">
      <alignment vertical="center"/>
    </xf>
    <xf numFmtId="0" fontId="60" fillId="0" borderId="0" xfId="0" applyFont="1" applyFill="1" applyAlignment="1">
      <alignment horizontal="center" vertical="center"/>
    </xf>
    <xf numFmtId="188" fontId="64" fillId="0" borderId="106" xfId="0" applyNumberFormat="1" applyFont="1" applyFill="1" applyBorder="1" applyAlignment="1">
      <alignment horizontal="right" vertical="center"/>
    </xf>
    <xf numFmtId="188" fontId="64" fillId="0" borderId="109" xfId="0" applyNumberFormat="1" applyFont="1" applyFill="1" applyBorder="1" applyAlignment="1">
      <alignment horizontal="right" vertical="center"/>
    </xf>
    <xf numFmtId="188" fontId="64" fillId="0" borderId="110" xfId="0" applyNumberFormat="1" applyFont="1" applyFill="1" applyBorder="1" applyAlignment="1">
      <alignment horizontal="right" vertical="center"/>
    </xf>
    <xf numFmtId="0" fontId="60" fillId="7" borderId="0" xfId="0" applyFont="1" applyFill="1" applyBorder="1" applyAlignment="1">
      <alignment horizontal="center" vertical="center"/>
    </xf>
    <xf numFmtId="0" fontId="60" fillId="7" borderId="0" xfId="0" applyFont="1" applyFill="1" applyBorder="1" applyAlignment="1">
      <alignment vertical="center"/>
    </xf>
    <xf numFmtId="3" fontId="62" fillId="7" borderId="0" xfId="32" applyNumberFormat="1" applyFont="1" applyFill="1" applyAlignment="1">
      <alignment horizontal="center" vertical="center"/>
    </xf>
    <xf numFmtId="0" fontId="57" fillId="7" borderId="0" xfId="0" applyFont="1" applyFill="1" applyAlignment="1">
      <alignment horizontal="center" vertical="center"/>
    </xf>
    <xf numFmtId="0" fontId="51" fillId="7" borderId="0" xfId="0" applyFont="1" applyFill="1" applyAlignment="1">
      <alignment horizontal="right" vertical="center"/>
    </xf>
    <xf numFmtId="0" fontId="51" fillId="7" borderId="119" xfId="0" applyFont="1" applyFill="1" applyBorder="1" applyAlignment="1">
      <alignment horizontal="center" vertical="center"/>
    </xf>
    <xf numFmtId="0" fontId="51" fillId="7" borderId="121" xfId="0" applyFont="1" applyFill="1" applyBorder="1" applyAlignment="1">
      <alignment horizontal="left" vertical="center"/>
    </xf>
    <xf numFmtId="185" fontId="14" fillId="7" borderId="120" xfId="0" applyNumberFormat="1" applyFont="1" applyFill="1" applyBorder="1" applyAlignment="1">
      <alignment horizontal="right" vertical="center"/>
    </xf>
    <xf numFmtId="0" fontId="51" fillId="7" borderId="123" xfId="0" applyFont="1" applyFill="1" applyBorder="1" applyAlignment="1">
      <alignment horizontal="center" vertical="center"/>
    </xf>
    <xf numFmtId="0" fontId="51" fillId="7" borderId="125" xfId="0" applyFont="1" applyFill="1" applyBorder="1" applyAlignment="1">
      <alignment horizontal="left" vertical="center"/>
    </xf>
    <xf numFmtId="185" fontId="14" fillId="7" borderId="124" xfId="0" applyNumberFormat="1" applyFont="1" applyFill="1" applyBorder="1" applyAlignment="1">
      <alignment horizontal="right" vertical="center"/>
    </xf>
    <xf numFmtId="0" fontId="51" fillId="7" borderId="22" xfId="0" applyFont="1" applyFill="1" applyBorder="1" applyAlignment="1">
      <alignment horizontal="center" vertical="center"/>
    </xf>
    <xf numFmtId="0" fontId="51" fillId="7" borderId="98" xfId="0" applyFont="1" applyFill="1" applyBorder="1" applyAlignment="1">
      <alignment horizontal="left" vertical="center"/>
    </xf>
    <xf numFmtId="185" fontId="14" fillId="7" borderId="12" xfId="0" applyNumberFormat="1" applyFont="1" applyFill="1" applyBorder="1" applyAlignment="1">
      <alignment horizontal="right" vertical="center"/>
    </xf>
    <xf numFmtId="0" fontId="14" fillId="7" borderId="15" xfId="0" applyFont="1" applyFill="1" applyBorder="1" applyAlignment="1">
      <alignment horizontal="center" vertical="center"/>
    </xf>
    <xf numFmtId="0" fontId="51" fillId="7" borderId="0" xfId="0" applyFont="1" applyFill="1" applyBorder="1" applyAlignment="1">
      <alignment vertical="center"/>
    </xf>
    <xf numFmtId="0" fontId="64" fillId="7" borderId="80" xfId="52" applyFont="1" applyFill="1" applyBorder="1" applyAlignment="1">
      <alignment horizontal="right" vertical="center"/>
    </xf>
    <xf numFmtId="3" fontId="64" fillId="7" borderId="59" xfId="32" applyNumberFormat="1" applyFont="1" applyFill="1" applyBorder="1" applyAlignment="1">
      <alignment vertical="center"/>
    </xf>
    <xf numFmtId="185" fontId="66" fillId="5" borderId="69" xfId="32" applyNumberFormat="1" applyFont="1" applyFill="1" applyBorder="1" applyAlignment="1" applyProtection="1">
      <alignment vertical="center"/>
      <protection locked="0"/>
    </xf>
    <xf numFmtId="3" fontId="64" fillId="7" borderId="80" xfId="32" applyNumberFormat="1" applyFont="1" applyFill="1" applyBorder="1" applyAlignment="1">
      <alignment horizontal="right" vertical="center"/>
    </xf>
    <xf numFmtId="185" fontId="51" fillId="7" borderId="58" xfId="32" applyNumberFormat="1" applyFont="1" applyFill="1" applyBorder="1" applyAlignment="1">
      <alignment horizontal="right" vertical="center"/>
    </xf>
    <xf numFmtId="185" fontId="51" fillId="7" borderId="14" xfId="32" applyNumberFormat="1" applyFont="1" applyFill="1" applyBorder="1" applyAlignment="1">
      <alignment horizontal="right" vertical="center"/>
    </xf>
    <xf numFmtId="3" fontId="51" fillId="7" borderId="90" xfId="32" applyNumberFormat="1" applyFont="1" applyFill="1" applyBorder="1" applyAlignment="1">
      <alignment horizontal="right" vertical="center"/>
    </xf>
    <xf numFmtId="185" fontId="65" fillId="7" borderId="117" xfId="32" applyNumberFormat="1" applyFont="1" applyFill="1" applyBorder="1" applyAlignment="1">
      <alignment horizontal="right" vertical="center"/>
    </xf>
    <xf numFmtId="185" fontId="65" fillId="7" borderId="61" xfId="32" applyNumberFormat="1" applyFont="1" applyFill="1" applyBorder="1" applyAlignment="1">
      <alignment horizontal="right" vertical="center"/>
    </xf>
    <xf numFmtId="0" fontId="29" fillId="7" borderId="0" xfId="0" applyFont="1" applyFill="1" applyAlignment="1">
      <alignment horizontal="center" vertical="center"/>
    </xf>
    <xf numFmtId="0" fontId="51" fillId="7" borderId="16" xfId="0" applyFont="1" applyFill="1" applyBorder="1" applyAlignment="1">
      <alignment horizontal="right" vertical="center"/>
    </xf>
    <xf numFmtId="3" fontId="51" fillId="7" borderId="66" xfId="32" applyNumberFormat="1" applyFont="1" applyFill="1" applyBorder="1" applyAlignment="1">
      <alignment vertical="center"/>
    </xf>
    <xf numFmtId="3" fontId="51" fillId="7" borderId="0" xfId="32" applyNumberFormat="1" applyFont="1" applyFill="1" applyBorder="1" applyAlignment="1">
      <alignment horizontal="center" vertical="center"/>
    </xf>
    <xf numFmtId="185" fontId="51" fillId="7" borderId="127" xfId="32" applyNumberFormat="1" applyFont="1" applyFill="1" applyBorder="1" applyAlignment="1">
      <alignment horizontal="right" vertical="center"/>
    </xf>
    <xf numFmtId="185" fontId="51" fillId="7" borderId="64" xfId="32" applyNumberFormat="1" applyFont="1" applyFill="1" applyBorder="1" applyAlignment="1">
      <alignment horizontal="right" vertical="center"/>
    </xf>
    <xf numFmtId="185" fontId="51" fillId="7" borderId="22" xfId="32" applyNumberFormat="1" applyFont="1" applyFill="1" applyBorder="1" applyAlignment="1">
      <alignment horizontal="right" vertical="center"/>
    </xf>
    <xf numFmtId="185" fontId="51" fillId="7" borderId="11" xfId="32" applyNumberFormat="1" applyFont="1" applyFill="1" applyBorder="1" applyAlignment="1">
      <alignment horizontal="right" vertical="center"/>
    </xf>
    <xf numFmtId="3" fontId="51" fillId="7" borderId="0" xfId="32" applyNumberFormat="1" applyFont="1" applyFill="1" applyAlignment="1">
      <alignment vertical="center"/>
    </xf>
    <xf numFmtId="3" fontId="51" fillId="7" borderId="20" xfId="32" applyNumberFormat="1" applyFont="1" applyFill="1" applyBorder="1" applyAlignment="1">
      <alignment vertical="center"/>
    </xf>
    <xf numFmtId="3" fontId="51" fillId="7" borderId="19" xfId="32" applyNumberFormat="1" applyFont="1" applyFill="1" applyBorder="1" applyAlignment="1">
      <alignment horizontal="center" vertical="center"/>
    </xf>
    <xf numFmtId="185" fontId="51" fillId="7" borderId="128" xfId="32" applyNumberFormat="1" applyFont="1" applyFill="1" applyBorder="1" applyAlignment="1">
      <alignment horizontal="right" vertical="center"/>
    </xf>
    <xf numFmtId="185" fontId="51" fillId="7" borderId="3" xfId="32" applyNumberFormat="1" applyFont="1" applyFill="1" applyBorder="1" applyAlignment="1">
      <alignment horizontal="right" vertical="center"/>
    </xf>
    <xf numFmtId="185" fontId="51" fillId="7" borderId="2" xfId="32" applyNumberFormat="1" applyFont="1" applyFill="1" applyBorder="1" applyAlignment="1">
      <alignment horizontal="right" vertical="center"/>
    </xf>
    <xf numFmtId="3" fontId="51" fillId="7" borderId="67" xfId="32" applyNumberFormat="1" applyFont="1" applyFill="1" applyBorder="1" applyAlignment="1">
      <alignment horizontal="center" vertical="center"/>
    </xf>
    <xf numFmtId="185" fontId="51" fillId="5" borderId="3" xfId="32" applyNumberFormat="1" applyFont="1" applyFill="1" applyBorder="1" applyAlignment="1">
      <alignment horizontal="right" vertical="center"/>
    </xf>
    <xf numFmtId="185" fontId="51" fillId="7" borderId="129" xfId="32" applyNumberFormat="1" applyFont="1" applyFill="1" applyBorder="1" applyAlignment="1">
      <alignment horizontal="right" vertical="center"/>
    </xf>
    <xf numFmtId="185" fontId="51" fillId="7" borderId="130" xfId="32" applyNumberFormat="1" applyFont="1" applyFill="1" applyBorder="1" applyAlignment="1">
      <alignment horizontal="right" vertical="center"/>
    </xf>
    <xf numFmtId="185" fontId="51" fillId="7" borderId="112" xfId="32" applyNumberFormat="1" applyFont="1" applyFill="1" applyBorder="1" applyAlignment="1">
      <alignment horizontal="right" vertical="center"/>
    </xf>
    <xf numFmtId="185" fontId="51" fillId="5" borderId="130" xfId="32" applyNumberFormat="1" applyFont="1" applyFill="1" applyBorder="1" applyAlignment="1">
      <alignment horizontal="right" vertical="center"/>
    </xf>
    <xf numFmtId="3" fontId="51" fillId="7" borderId="75" xfId="32" applyNumberFormat="1" applyFont="1" applyFill="1" applyBorder="1" applyAlignment="1">
      <alignment vertical="center"/>
    </xf>
    <xf numFmtId="3" fontId="51" fillId="7" borderId="11" xfId="32" applyNumberFormat="1" applyFont="1" applyFill="1" applyBorder="1" applyAlignment="1">
      <alignment horizontal="center" vertical="center"/>
    </xf>
    <xf numFmtId="3" fontId="51" fillId="7" borderId="17" xfId="32" applyNumberFormat="1" applyFont="1" applyFill="1" applyBorder="1" applyAlignment="1">
      <alignment horizontal="center" vertical="center"/>
    </xf>
    <xf numFmtId="185" fontId="51" fillId="0" borderId="128" xfId="32" applyNumberFormat="1" applyFont="1" applyFill="1" applyBorder="1" applyAlignment="1">
      <alignment horizontal="right" vertical="center"/>
    </xf>
    <xf numFmtId="185" fontId="51" fillId="0" borderId="3" xfId="32" applyNumberFormat="1" applyFont="1" applyFill="1" applyBorder="1" applyAlignment="1">
      <alignment horizontal="right" vertical="center"/>
    </xf>
    <xf numFmtId="185" fontId="51" fillId="5" borderId="128" xfId="32" applyNumberFormat="1" applyFont="1" applyFill="1" applyBorder="1" applyAlignment="1">
      <alignment horizontal="right" vertical="center"/>
    </xf>
    <xf numFmtId="185" fontId="51" fillId="5" borderId="2" xfId="32" applyNumberFormat="1" applyFont="1" applyFill="1" applyBorder="1" applyAlignment="1">
      <alignment horizontal="right" vertical="center"/>
    </xf>
    <xf numFmtId="185" fontId="65" fillId="7" borderId="135" xfId="32" applyNumberFormat="1" applyFont="1" applyFill="1" applyBorder="1" applyAlignment="1">
      <alignment horizontal="right" vertical="center"/>
    </xf>
    <xf numFmtId="185" fontId="65" fillId="7" borderId="134" xfId="32" applyNumberFormat="1" applyFont="1" applyFill="1" applyBorder="1" applyAlignment="1">
      <alignment horizontal="right" vertical="center"/>
    </xf>
    <xf numFmtId="185" fontId="51" fillId="7" borderId="72" xfId="32" applyNumberFormat="1" applyFont="1" applyFill="1" applyBorder="1" applyAlignment="1">
      <alignment horizontal="right" vertical="center"/>
    </xf>
    <xf numFmtId="185" fontId="51" fillId="7" borderId="4" xfId="32" applyNumberFormat="1" applyFont="1" applyFill="1" applyBorder="1" applyAlignment="1">
      <alignment horizontal="right" vertical="center"/>
    </xf>
    <xf numFmtId="3" fontId="51" fillId="7" borderId="56" xfId="32" applyNumberFormat="1" applyFont="1" applyFill="1" applyBorder="1" applyAlignment="1">
      <alignment vertical="center"/>
    </xf>
    <xf numFmtId="3" fontId="51" fillId="7" borderId="22" xfId="32" applyNumberFormat="1" applyFont="1" applyFill="1" applyBorder="1" applyAlignment="1">
      <alignment horizontal="center" vertical="center"/>
    </xf>
    <xf numFmtId="185" fontId="51" fillId="5" borderId="8" xfId="32" applyNumberFormat="1" applyFont="1" applyFill="1" applyBorder="1" applyAlignment="1">
      <alignment horizontal="right" vertical="center"/>
    </xf>
    <xf numFmtId="185" fontId="51" fillId="5" borderId="67" xfId="32" applyNumberFormat="1" applyFont="1" applyFill="1" applyBorder="1" applyAlignment="1">
      <alignment horizontal="right" vertical="center"/>
    </xf>
    <xf numFmtId="185" fontId="51" fillId="5" borderId="0" xfId="32" applyNumberFormat="1" applyFont="1" applyFill="1" applyBorder="1" applyAlignment="1">
      <alignment horizontal="right" vertical="center"/>
    </xf>
    <xf numFmtId="3" fontId="51" fillId="7" borderId="18" xfId="32" applyNumberFormat="1" applyFont="1" applyFill="1" applyBorder="1" applyAlignment="1">
      <alignment vertical="center"/>
    </xf>
    <xf numFmtId="185" fontId="51" fillId="7" borderId="135" xfId="32" applyNumberFormat="1" applyFont="1" applyFill="1" applyBorder="1" applyAlignment="1">
      <alignment horizontal="right" vertical="center"/>
    </xf>
    <xf numFmtId="185" fontId="51" fillId="7" borderId="61" xfId="32" applyNumberFormat="1" applyFont="1" applyFill="1" applyBorder="1" applyAlignment="1">
      <alignment horizontal="right" vertical="center"/>
    </xf>
    <xf numFmtId="185" fontId="51" fillId="7" borderId="134" xfId="32" applyNumberFormat="1" applyFont="1" applyFill="1" applyBorder="1" applyAlignment="1">
      <alignment horizontal="right" vertical="center"/>
    </xf>
    <xf numFmtId="185" fontId="65" fillId="7" borderId="127" xfId="32" applyNumberFormat="1" applyFont="1" applyFill="1" applyBorder="1" applyAlignment="1">
      <alignment horizontal="right" vertical="center"/>
    </xf>
    <xf numFmtId="185" fontId="65" fillId="7" borderId="11" xfId="32" applyNumberFormat="1" applyFont="1" applyFill="1" applyBorder="1" applyAlignment="1">
      <alignment horizontal="right" vertical="center"/>
    </xf>
    <xf numFmtId="185" fontId="65" fillId="7" borderId="22" xfId="32" applyNumberFormat="1" applyFont="1" applyFill="1" applyBorder="1" applyAlignment="1">
      <alignment horizontal="right" vertical="center"/>
    </xf>
    <xf numFmtId="185" fontId="51" fillId="0" borderId="2" xfId="32" applyNumberFormat="1" applyFont="1" applyFill="1" applyBorder="1" applyAlignment="1">
      <alignment horizontal="right" vertical="center"/>
    </xf>
    <xf numFmtId="185" fontId="51" fillId="5" borderId="133" xfId="32" applyNumberFormat="1" applyFont="1" applyFill="1" applyBorder="1" applyAlignment="1">
      <alignment horizontal="right" vertical="center"/>
    </xf>
    <xf numFmtId="185" fontId="51" fillId="5" borderId="9" xfId="32" applyNumberFormat="1" applyFont="1" applyFill="1" applyBorder="1" applyAlignment="1">
      <alignment horizontal="right" vertical="center"/>
    </xf>
    <xf numFmtId="185" fontId="51" fillId="5" borderId="18" xfId="32" applyNumberFormat="1" applyFont="1" applyFill="1" applyBorder="1" applyAlignment="1">
      <alignment horizontal="right" vertical="center"/>
    </xf>
    <xf numFmtId="3" fontId="51" fillId="7" borderId="16" xfId="32" applyNumberFormat="1" applyFont="1" applyFill="1" applyBorder="1" applyAlignment="1">
      <alignment vertical="center"/>
    </xf>
    <xf numFmtId="3" fontId="51" fillId="7" borderId="113" xfId="32" applyNumberFormat="1" applyFont="1" applyFill="1" applyBorder="1" applyAlignment="1">
      <alignment horizontal="center" vertical="center"/>
    </xf>
    <xf numFmtId="3" fontId="51" fillId="7" borderId="123" xfId="32" applyNumberFormat="1" applyFont="1" applyFill="1" applyBorder="1" applyAlignment="1">
      <alignment horizontal="center" vertical="center"/>
    </xf>
    <xf numFmtId="0" fontId="51" fillId="7" borderId="110" xfId="0" applyFont="1" applyFill="1" applyBorder="1" applyAlignment="1">
      <alignment horizontal="center" vertical="center"/>
    </xf>
    <xf numFmtId="0" fontId="27" fillId="0" borderId="0" xfId="0" applyFont="1" applyFill="1" applyAlignment="1">
      <alignment vertical="center" wrapText="1"/>
    </xf>
    <xf numFmtId="0" fontId="8" fillId="0" borderId="0" xfId="0" applyFont="1" applyFill="1" applyAlignment="1">
      <alignment vertical="center"/>
    </xf>
    <xf numFmtId="0" fontId="31" fillId="0" borderId="0" xfId="0" applyFont="1" applyFill="1" applyAlignment="1">
      <alignment horizontal="right" vertical="center"/>
    </xf>
    <xf numFmtId="0" fontId="31" fillId="0" borderId="0" xfId="0" applyFont="1" applyFill="1" applyBorder="1" applyAlignment="1">
      <alignment horizontal="center" vertical="center" wrapText="1"/>
    </xf>
    <xf numFmtId="0" fontId="40" fillId="0" borderId="39" xfId="0" applyFont="1" applyFill="1" applyBorder="1" applyAlignment="1">
      <alignment horizontal="center" vertical="center" wrapText="1"/>
    </xf>
    <xf numFmtId="0" fontId="40" fillId="0" borderId="140" xfId="0" applyFont="1" applyFill="1" applyBorder="1" applyAlignment="1">
      <alignment horizontal="center" vertical="center" wrapText="1"/>
    </xf>
    <xf numFmtId="0" fontId="40" fillId="0" borderId="141" xfId="0" applyFont="1" applyFill="1" applyBorder="1" applyAlignment="1">
      <alignment horizontal="center" vertical="center" wrapText="1"/>
    </xf>
    <xf numFmtId="0" fontId="31" fillId="0" borderId="142" xfId="0" applyFont="1" applyFill="1" applyBorder="1" applyAlignment="1">
      <alignment vertical="center"/>
    </xf>
    <xf numFmtId="0" fontId="31" fillId="0" borderId="36" xfId="0" applyFont="1" applyFill="1" applyBorder="1" applyAlignment="1">
      <alignment vertical="center"/>
    </xf>
    <xf numFmtId="0" fontId="31" fillId="0" borderId="50" xfId="0" applyFont="1" applyFill="1" applyBorder="1" applyAlignment="1">
      <alignment vertical="center"/>
    </xf>
    <xf numFmtId="0" fontId="31" fillId="0" borderId="143" xfId="0" applyFont="1" applyFill="1" applyBorder="1" applyAlignment="1">
      <alignment vertical="center"/>
    </xf>
    <xf numFmtId="0" fontId="31" fillId="0" borderId="138" xfId="0" applyFont="1" applyFill="1" applyBorder="1" applyAlignment="1">
      <alignment vertical="center"/>
    </xf>
    <xf numFmtId="0" fontId="31" fillId="0" borderId="144" xfId="0" applyFont="1" applyFill="1" applyBorder="1" applyAlignment="1">
      <alignment vertical="center"/>
    </xf>
    <xf numFmtId="0" fontId="31" fillId="0" borderId="39" xfId="0" applyFont="1" applyFill="1" applyBorder="1" applyAlignment="1">
      <alignment vertical="center"/>
    </xf>
    <xf numFmtId="0" fontId="31" fillId="0" borderId="52" xfId="0" applyFont="1" applyFill="1" applyBorder="1" applyAlignment="1">
      <alignment vertical="center"/>
    </xf>
    <xf numFmtId="0" fontId="31" fillId="0" borderId="145" xfId="0" applyFont="1" applyFill="1" applyBorder="1" applyAlignment="1">
      <alignment vertical="center"/>
    </xf>
    <xf numFmtId="0" fontId="31" fillId="0" borderId="146" xfId="0" applyFont="1" applyFill="1" applyBorder="1" applyAlignment="1">
      <alignment vertical="center"/>
    </xf>
    <xf numFmtId="0" fontId="31" fillId="0" borderId="147" xfId="0" applyFont="1" applyFill="1" applyBorder="1" applyAlignment="1">
      <alignment vertical="center"/>
    </xf>
    <xf numFmtId="0" fontId="31" fillId="0" borderId="41" xfId="0" applyFont="1" applyFill="1" applyBorder="1" applyAlignment="1">
      <alignment vertical="center"/>
    </xf>
    <xf numFmtId="0" fontId="31" fillId="0" borderId="48" xfId="0" applyFont="1" applyFill="1" applyBorder="1" applyAlignment="1">
      <alignment vertical="center"/>
    </xf>
    <xf numFmtId="0" fontId="31" fillId="0" borderId="148" xfId="0" applyFont="1" applyFill="1" applyBorder="1" applyAlignment="1">
      <alignment vertical="center"/>
    </xf>
    <xf numFmtId="0" fontId="31" fillId="0" borderId="149" xfId="0" applyFont="1" applyFill="1" applyBorder="1" applyAlignment="1">
      <alignment vertical="center"/>
    </xf>
    <xf numFmtId="0" fontId="31" fillId="0" borderId="150" xfId="0" applyFont="1" applyFill="1" applyBorder="1" applyAlignment="1">
      <alignment vertical="center"/>
    </xf>
    <xf numFmtId="0" fontId="31" fillId="0" borderId="32" xfId="0" applyFont="1" applyFill="1" applyBorder="1" applyAlignment="1">
      <alignment vertical="center"/>
    </xf>
    <xf numFmtId="0" fontId="31" fillId="0" borderId="151" xfId="0" applyFont="1" applyFill="1" applyBorder="1" applyAlignment="1">
      <alignment vertical="center"/>
    </xf>
    <xf numFmtId="0" fontId="31" fillId="0" borderId="152" xfId="0" applyFont="1" applyFill="1" applyBorder="1" applyAlignment="1">
      <alignment vertical="center"/>
    </xf>
    <xf numFmtId="0" fontId="31" fillId="0" borderId="139" xfId="0" applyFont="1" applyFill="1" applyBorder="1" applyAlignment="1">
      <alignment vertical="center"/>
    </xf>
    <xf numFmtId="0" fontId="31" fillId="0" borderId="153" xfId="0" applyFont="1" applyFill="1" applyBorder="1" applyAlignment="1">
      <alignment vertical="center"/>
    </xf>
    <xf numFmtId="0" fontId="31" fillId="0" borderId="42" xfId="0" applyFont="1" applyFill="1" applyBorder="1" applyAlignment="1">
      <alignment vertical="center"/>
    </xf>
    <xf numFmtId="0" fontId="31" fillId="0" borderId="154" xfId="0" applyFont="1" applyFill="1" applyBorder="1" applyAlignment="1">
      <alignment vertical="center"/>
    </xf>
    <xf numFmtId="0" fontId="31" fillId="0" borderId="155" xfId="0" applyFont="1" applyFill="1" applyBorder="1" applyAlignment="1">
      <alignment vertical="center"/>
    </xf>
    <xf numFmtId="0" fontId="31" fillId="0" borderId="136" xfId="0" applyFont="1" applyFill="1" applyBorder="1" applyAlignment="1">
      <alignment vertical="center"/>
    </xf>
    <xf numFmtId="0" fontId="31" fillId="0" borderId="156" xfId="0" applyFont="1" applyFill="1" applyBorder="1" applyAlignment="1">
      <alignment vertical="center"/>
    </xf>
    <xf numFmtId="0" fontId="31" fillId="0" borderId="141" xfId="0" applyFont="1" applyFill="1" applyBorder="1" applyAlignment="1">
      <alignment vertical="center"/>
    </xf>
    <xf numFmtId="0" fontId="31" fillId="0" borderId="157" xfId="0" applyFont="1" applyFill="1" applyBorder="1" applyAlignment="1">
      <alignment vertical="center"/>
    </xf>
    <xf numFmtId="0" fontId="31" fillId="0" borderId="158" xfId="0" applyFont="1" applyFill="1" applyBorder="1" applyAlignment="1">
      <alignment vertical="center"/>
    </xf>
    <xf numFmtId="0" fontId="31" fillId="0" borderId="159" xfId="0" applyFont="1" applyFill="1" applyBorder="1" applyAlignment="1">
      <alignment vertical="center"/>
    </xf>
    <xf numFmtId="3" fontId="31" fillId="0" borderId="36" xfId="0" applyNumberFormat="1" applyFont="1" applyFill="1" applyBorder="1" applyAlignment="1">
      <alignment vertical="center"/>
    </xf>
    <xf numFmtId="3" fontId="31" fillId="0" borderId="50" xfId="0" applyNumberFormat="1" applyFont="1" applyFill="1" applyBorder="1" applyAlignment="1">
      <alignment vertical="center"/>
    </xf>
    <xf numFmtId="3" fontId="31" fillId="0" borderId="143" xfId="0" applyNumberFormat="1" applyFont="1" applyFill="1" applyBorder="1" applyAlignment="1">
      <alignment vertical="center"/>
    </xf>
    <xf numFmtId="3" fontId="31" fillId="0" borderId="39" xfId="0" applyNumberFormat="1" applyFont="1" applyFill="1" applyBorder="1" applyAlignment="1">
      <alignment vertical="center"/>
    </xf>
    <xf numFmtId="3" fontId="31" fillId="0" borderId="52" xfId="0" applyNumberFormat="1" applyFont="1" applyFill="1" applyBorder="1" applyAlignment="1">
      <alignment vertical="center"/>
    </xf>
    <xf numFmtId="3" fontId="31" fillId="0" borderId="145" xfId="0" applyNumberFormat="1" applyFont="1" applyFill="1" applyBorder="1" applyAlignment="1">
      <alignment vertical="center"/>
    </xf>
    <xf numFmtId="3" fontId="31" fillId="0" borderId="41" xfId="0" applyNumberFormat="1" applyFont="1" applyFill="1" applyBorder="1" applyAlignment="1">
      <alignment vertical="center"/>
    </xf>
    <xf numFmtId="3" fontId="31" fillId="0" borderId="48" xfId="0" applyNumberFormat="1" applyFont="1" applyFill="1" applyBorder="1" applyAlignment="1">
      <alignment vertical="center"/>
    </xf>
    <xf numFmtId="3" fontId="31" fillId="0" borderId="148" xfId="0" applyNumberFormat="1" applyFont="1" applyFill="1" applyBorder="1" applyAlignment="1">
      <alignment vertical="center"/>
    </xf>
    <xf numFmtId="3" fontId="31" fillId="0" borderId="32" xfId="0" applyNumberFormat="1" applyFont="1" applyFill="1" applyBorder="1" applyAlignment="1">
      <alignment vertical="center"/>
    </xf>
    <xf numFmtId="3" fontId="31" fillId="0" borderId="151" xfId="0" applyNumberFormat="1" applyFont="1" applyFill="1" applyBorder="1" applyAlignment="1">
      <alignment vertical="center"/>
    </xf>
    <xf numFmtId="3" fontId="31" fillId="0" borderId="152" xfId="0" applyNumberFormat="1" applyFont="1" applyFill="1" applyBorder="1" applyAlignment="1">
      <alignment vertical="center"/>
    </xf>
    <xf numFmtId="3" fontId="31" fillId="0" borderId="42" xfId="0" applyNumberFormat="1" applyFont="1" applyFill="1" applyBorder="1" applyAlignment="1">
      <alignment vertical="center"/>
    </xf>
    <xf numFmtId="3" fontId="31" fillId="0" borderId="154" xfId="0" applyNumberFormat="1" applyFont="1" applyFill="1" applyBorder="1" applyAlignment="1">
      <alignment vertical="center"/>
    </xf>
    <xf numFmtId="3" fontId="31" fillId="0" borderId="155" xfId="0" applyNumberFormat="1" applyFont="1" applyFill="1" applyBorder="1" applyAlignment="1">
      <alignment vertical="center"/>
    </xf>
    <xf numFmtId="3" fontId="31" fillId="0" borderId="160" xfId="0" applyNumberFormat="1" applyFont="1" applyFill="1" applyBorder="1" applyAlignment="1">
      <alignment vertical="center"/>
    </xf>
    <xf numFmtId="3" fontId="31" fillId="0" borderId="27" xfId="0" applyNumberFormat="1" applyFont="1" applyFill="1" applyBorder="1" applyAlignment="1">
      <alignment vertical="center"/>
    </xf>
    <xf numFmtId="3" fontId="31" fillId="0" borderId="94" xfId="0" applyNumberFormat="1" applyFont="1" applyFill="1" applyBorder="1" applyAlignment="1">
      <alignment vertical="center"/>
    </xf>
    <xf numFmtId="3" fontId="31" fillId="0" borderId="161" xfId="0" applyNumberFormat="1" applyFont="1" applyFill="1" applyBorder="1" applyAlignment="1">
      <alignment vertical="center"/>
    </xf>
    <xf numFmtId="3" fontId="31" fillId="0" borderId="31" xfId="0" applyNumberFormat="1" applyFont="1" applyFill="1" applyBorder="1" applyAlignment="1">
      <alignment vertical="center"/>
    </xf>
    <xf numFmtId="3" fontId="31" fillId="0" borderId="141" xfId="0" applyNumberFormat="1" applyFont="1" applyFill="1" applyBorder="1" applyAlignment="1">
      <alignment vertical="center"/>
    </xf>
    <xf numFmtId="3" fontId="31" fillId="0" borderId="157" xfId="0" applyNumberFormat="1" applyFont="1" applyFill="1" applyBorder="1" applyAlignment="1">
      <alignment vertical="center"/>
    </xf>
    <xf numFmtId="3" fontId="31" fillId="0" borderId="162" xfId="0" applyNumberFormat="1" applyFont="1" applyFill="1" applyBorder="1" applyAlignment="1">
      <alignment vertical="center"/>
    </xf>
    <xf numFmtId="0" fontId="31" fillId="0" borderId="163" xfId="0" applyFont="1" applyFill="1" applyBorder="1" applyAlignment="1">
      <alignment horizontal="center" vertical="center"/>
    </xf>
    <xf numFmtId="0" fontId="40" fillId="0" borderId="164" xfId="0" applyFont="1" applyFill="1" applyBorder="1" applyAlignment="1">
      <alignment horizontal="center" vertical="center"/>
    </xf>
    <xf numFmtId="0" fontId="54" fillId="0" borderId="121" xfId="0" applyFont="1" applyFill="1" applyBorder="1" applyAlignment="1">
      <alignment horizontal="center" vertical="center"/>
    </xf>
    <xf numFmtId="0" fontId="54" fillId="0" borderId="77" xfId="0" applyFont="1" applyFill="1" applyBorder="1" applyAlignment="1">
      <alignment horizontal="center" vertical="center"/>
    </xf>
    <xf numFmtId="0" fontId="54" fillId="0" borderId="125" xfId="0" applyFont="1" applyFill="1" applyBorder="1" applyAlignment="1">
      <alignment horizontal="center" vertical="center"/>
    </xf>
    <xf numFmtId="0" fontId="54" fillId="0" borderId="79" xfId="0" applyFont="1" applyFill="1" applyBorder="1" applyAlignment="1">
      <alignment horizontal="center" vertical="center"/>
    </xf>
    <xf numFmtId="0" fontId="54" fillId="0" borderId="163" xfId="0" applyFont="1" applyFill="1" applyBorder="1" applyAlignment="1">
      <alignment horizontal="center" vertical="center"/>
    </xf>
    <xf numFmtId="0" fontId="54" fillId="0" borderId="90" xfId="0" applyFont="1" applyFill="1" applyBorder="1" applyAlignment="1">
      <alignment horizontal="center" vertical="center"/>
    </xf>
    <xf numFmtId="0" fontId="54" fillId="0" borderId="165" xfId="0" applyFont="1" applyFill="1" applyBorder="1" applyAlignment="1">
      <alignment horizontal="center" vertical="center"/>
    </xf>
    <xf numFmtId="0" fontId="54" fillId="0" borderId="140" xfId="0" applyFont="1" applyFill="1" applyBorder="1" applyAlignment="1">
      <alignment horizontal="center" vertical="center"/>
    </xf>
    <xf numFmtId="0" fontId="54" fillId="0" borderId="166" xfId="0" applyFont="1" applyFill="1" applyBorder="1" applyAlignment="1">
      <alignment horizontal="center" vertical="center"/>
    </xf>
    <xf numFmtId="0" fontId="54" fillId="0" borderId="167" xfId="0" applyFont="1" applyFill="1" applyBorder="1" applyAlignment="1">
      <alignment horizontal="center" vertical="center"/>
    </xf>
    <xf numFmtId="0" fontId="54" fillId="0" borderId="168" xfId="0" applyFont="1" applyFill="1" applyBorder="1" applyAlignment="1">
      <alignment horizontal="center" vertical="center"/>
    </xf>
    <xf numFmtId="0" fontId="54" fillId="0" borderId="169" xfId="0" applyFont="1" applyFill="1" applyBorder="1" applyAlignment="1">
      <alignment horizontal="center" vertical="center"/>
    </xf>
    <xf numFmtId="3" fontId="54" fillId="8" borderId="121" xfId="0" applyNumberFormat="1" applyFont="1" applyFill="1" applyBorder="1" applyAlignment="1">
      <alignment horizontal="right" vertical="center"/>
    </xf>
    <xf numFmtId="3" fontId="54" fillId="0" borderId="120" xfId="0" applyNumberFormat="1" applyFont="1" applyFill="1" applyBorder="1" applyAlignment="1">
      <alignment horizontal="right" vertical="center"/>
    </xf>
    <xf numFmtId="3" fontId="54" fillId="0" borderId="122" xfId="0" applyNumberFormat="1" applyFont="1" applyFill="1" applyBorder="1" applyAlignment="1">
      <alignment horizontal="right" vertical="center"/>
    </xf>
    <xf numFmtId="3" fontId="54" fillId="8" borderId="125" xfId="0" applyNumberFormat="1" applyFont="1" applyFill="1" applyBorder="1" applyAlignment="1">
      <alignment horizontal="right" vertical="center"/>
    </xf>
    <xf numFmtId="3" fontId="54" fillId="0" borderId="124" xfId="0" applyNumberFormat="1" applyFont="1" applyFill="1" applyBorder="1" applyAlignment="1">
      <alignment horizontal="right" vertical="center"/>
    </xf>
    <xf numFmtId="3" fontId="54" fillId="0" borderId="126" xfId="0" applyNumberFormat="1" applyFont="1" applyFill="1" applyBorder="1" applyAlignment="1">
      <alignment horizontal="right" vertical="center"/>
    </xf>
    <xf numFmtId="3" fontId="54" fillId="8" borderId="79" xfId="0" applyNumberFormat="1" applyFont="1" applyFill="1" applyBorder="1" applyAlignment="1">
      <alignment horizontal="right" vertical="center"/>
    </xf>
    <xf numFmtId="3" fontId="54" fillId="0" borderId="78" xfId="0" applyNumberFormat="1" applyFont="1" applyFill="1" applyBorder="1" applyAlignment="1">
      <alignment horizontal="right" vertical="center"/>
    </xf>
    <xf numFmtId="3" fontId="54" fillId="0" borderId="132" xfId="0" applyNumberFormat="1" applyFont="1" applyFill="1" applyBorder="1" applyAlignment="1">
      <alignment horizontal="right" vertical="center"/>
    </xf>
    <xf numFmtId="3" fontId="54" fillId="0" borderId="163" xfId="0" applyNumberFormat="1" applyFont="1" applyFill="1" applyBorder="1" applyAlignment="1">
      <alignment horizontal="right" vertical="center"/>
    </xf>
    <xf numFmtId="3" fontId="54" fillId="0" borderId="170" xfId="0" applyNumberFormat="1" applyFont="1" applyFill="1" applyBorder="1" applyAlignment="1">
      <alignment horizontal="right" vertical="center"/>
    </xf>
    <xf numFmtId="3" fontId="54" fillId="0" borderId="171" xfId="0" applyNumberFormat="1" applyFont="1" applyFill="1" applyBorder="1" applyAlignment="1">
      <alignment horizontal="right" vertical="center"/>
    </xf>
    <xf numFmtId="3" fontId="54" fillId="8" borderId="77" xfId="0" applyNumberFormat="1" applyFont="1" applyFill="1" applyBorder="1" applyAlignment="1">
      <alignment horizontal="right" vertical="center"/>
    </xf>
    <xf numFmtId="3" fontId="54" fillId="0" borderId="76" xfId="0" applyNumberFormat="1" applyFont="1" applyFill="1" applyBorder="1" applyAlignment="1">
      <alignment horizontal="right" vertical="center"/>
    </xf>
    <xf numFmtId="3" fontId="54" fillId="0" borderId="131" xfId="0" applyNumberFormat="1" applyFont="1" applyFill="1" applyBorder="1" applyAlignment="1">
      <alignment horizontal="right" vertical="center"/>
    </xf>
    <xf numFmtId="3" fontId="54" fillId="0" borderId="93" xfId="0" applyNumberFormat="1" applyFont="1" applyFill="1" applyBorder="1" applyAlignment="1">
      <alignment horizontal="right" vertical="center"/>
    </xf>
    <xf numFmtId="3" fontId="54" fillId="0" borderId="92" xfId="0" applyNumberFormat="1" applyFont="1" applyFill="1" applyBorder="1" applyAlignment="1">
      <alignment horizontal="right" vertical="center"/>
    </xf>
    <xf numFmtId="3" fontId="54" fillId="8" borderId="37" xfId="0" applyNumberFormat="1" applyFont="1" applyFill="1" applyBorder="1" applyAlignment="1">
      <alignment horizontal="right" vertical="center"/>
    </xf>
    <xf numFmtId="3" fontId="54" fillId="8" borderId="28" xfId="0" applyNumberFormat="1" applyFont="1" applyFill="1" applyBorder="1" applyAlignment="1">
      <alignment horizontal="right" vertical="center"/>
    </xf>
    <xf numFmtId="3" fontId="54" fillId="8" borderId="24" xfId="0" applyNumberFormat="1" applyFont="1" applyFill="1" applyBorder="1" applyAlignment="1">
      <alignment horizontal="right" vertical="center"/>
    </xf>
    <xf numFmtId="3" fontId="54" fillId="8" borderId="25" xfId="0" applyNumberFormat="1" applyFont="1" applyFill="1" applyBorder="1" applyAlignment="1">
      <alignment horizontal="right" vertical="center"/>
    </xf>
    <xf numFmtId="3" fontId="54" fillId="0" borderId="90" xfId="0" applyNumberFormat="1" applyFont="1" applyFill="1" applyBorder="1" applyAlignment="1">
      <alignment horizontal="right" vertical="center"/>
    </xf>
    <xf numFmtId="3" fontId="54" fillId="0" borderId="168" xfId="0" applyNumberFormat="1" applyFont="1" applyFill="1" applyBorder="1" applyAlignment="1">
      <alignment horizontal="right" vertical="center"/>
    </xf>
    <xf numFmtId="3" fontId="54" fillId="0" borderId="169" xfId="0" applyNumberFormat="1" applyFont="1" applyFill="1" applyBorder="1" applyAlignment="1">
      <alignment horizontal="right" vertical="center"/>
    </xf>
    <xf numFmtId="3" fontId="54" fillId="0" borderId="138" xfId="0" applyNumberFormat="1" applyFont="1" applyFill="1" applyBorder="1" applyAlignment="1">
      <alignment horizontal="right" vertical="center"/>
    </xf>
    <xf numFmtId="3" fontId="54" fillId="0" borderId="146" xfId="0" applyNumberFormat="1" applyFont="1" applyFill="1" applyBorder="1" applyAlignment="1">
      <alignment horizontal="right" vertical="center"/>
    </xf>
    <xf numFmtId="3" fontId="54" fillId="0" borderId="149" xfId="0" applyNumberFormat="1" applyFont="1" applyFill="1" applyBorder="1" applyAlignment="1">
      <alignment horizontal="right" vertical="center"/>
    </xf>
    <xf numFmtId="3" fontId="54" fillId="0" borderId="172" xfId="0" applyNumberFormat="1" applyFont="1" applyFill="1" applyBorder="1" applyAlignment="1">
      <alignment horizontal="right" vertical="center"/>
    </xf>
    <xf numFmtId="3" fontId="54" fillId="0" borderId="89" xfId="0" applyNumberFormat="1" applyFont="1" applyFill="1" applyBorder="1" applyAlignment="1">
      <alignment horizontal="right" vertical="center"/>
    </xf>
    <xf numFmtId="3" fontId="54" fillId="8" borderId="173" xfId="0" applyNumberFormat="1" applyFont="1" applyFill="1" applyBorder="1" applyAlignment="1">
      <alignment horizontal="right" vertical="center"/>
    </xf>
    <xf numFmtId="3" fontId="54" fillId="8" borderId="174" xfId="0" applyNumberFormat="1" applyFont="1" applyFill="1" applyBorder="1" applyAlignment="1">
      <alignment horizontal="right" vertical="center"/>
    </xf>
    <xf numFmtId="0" fontId="54" fillId="0" borderId="175" xfId="0" applyFont="1" applyFill="1" applyBorder="1" applyAlignment="1">
      <alignment horizontal="center" vertical="center"/>
    </xf>
    <xf numFmtId="3" fontId="54" fillId="0" borderId="175" xfId="0" applyNumberFormat="1" applyFont="1" applyFill="1" applyBorder="1" applyAlignment="1">
      <alignment horizontal="right" vertical="center"/>
    </xf>
    <xf numFmtId="3" fontId="54" fillId="8" borderId="176" xfId="0" applyNumberFormat="1" applyFont="1" applyFill="1" applyBorder="1" applyAlignment="1">
      <alignment horizontal="right" vertical="center"/>
    </xf>
    <xf numFmtId="3" fontId="54" fillId="0" borderId="177" xfId="0" applyNumberFormat="1" applyFont="1" applyFill="1" applyBorder="1" applyAlignment="1">
      <alignment horizontal="right" vertical="center"/>
    </xf>
    <xf numFmtId="0" fontId="54" fillId="8" borderId="178" xfId="0" applyFont="1" applyFill="1" applyBorder="1" applyAlignment="1">
      <alignment horizontal="left" vertical="center"/>
    </xf>
    <xf numFmtId="0" fontId="54" fillId="8" borderId="179" xfId="0" applyFont="1" applyFill="1" applyBorder="1" applyAlignment="1">
      <alignment horizontal="left" vertical="center"/>
    </xf>
    <xf numFmtId="0" fontId="54" fillId="8" borderId="180" xfId="0" applyFont="1" applyFill="1" applyBorder="1" applyAlignment="1">
      <alignment horizontal="left" vertical="center"/>
    </xf>
    <xf numFmtId="0" fontId="54" fillId="8" borderId="181" xfId="0" applyFont="1" applyFill="1" applyBorder="1" applyAlignment="1">
      <alignment horizontal="left" vertical="center"/>
    </xf>
    <xf numFmtId="0" fontId="54" fillId="0" borderId="182" xfId="0" applyFont="1" applyFill="1" applyBorder="1" applyAlignment="1">
      <alignment horizontal="left" vertical="center"/>
    </xf>
    <xf numFmtId="0" fontId="54" fillId="0" borderId="183" xfId="0" applyFont="1" applyFill="1" applyBorder="1" applyAlignment="1">
      <alignment horizontal="left" vertical="center"/>
    </xf>
    <xf numFmtId="0" fontId="54" fillId="0" borderId="184" xfId="0" applyFont="1" applyFill="1" applyBorder="1" applyAlignment="1">
      <alignment horizontal="left" vertical="center"/>
    </xf>
    <xf numFmtId="0" fontId="54" fillId="0" borderId="185" xfId="0" applyFont="1" applyFill="1" applyBorder="1" applyAlignment="1">
      <alignment horizontal="left" vertical="center"/>
    </xf>
    <xf numFmtId="0" fontId="54" fillId="8" borderId="186" xfId="0" applyFont="1" applyFill="1" applyBorder="1" applyAlignment="1">
      <alignment horizontal="left" vertical="center"/>
    </xf>
    <xf numFmtId="0" fontId="54" fillId="8" borderId="187" xfId="0" applyFont="1" applyFill="1" applyBorder="1" applyAlignment="1">
      <alignment horizontal="left" vertical="center"/>
    </xf>
    <xf numFmtId="0" fontId="54" fillId="8" borderId="188" xfId="0" applyFont="1" applyFill="1" applyBorder="1" applyAlignment="1">
      <alignment horizontal="left" vertical="center"/>
    </xf>
    <xf numFmtId="0" fontId="14" fillId="9" borderId="61" xfId="0" applyFont="1" applyFill="1" applyBorder="1" applyAlignment="1">
      <alignment horizontal="center" vertical="center"/>
    </xf>
    <xf numFmtId="0" fontId="14" fillId="9" borderId="92" xfId="0" applyFont="1" applyFill="1" applyBorder="1" applyAlignment="1">
      <alignment horizontal="center" vertical="center"/>
    </xf>
    <xf numFmtId="0" fontId="14" fillId="9" borderId="90" xfId="0" applyFont="1" applyFill="1" applyBorder="1" applyAlignment="1">
      <alignment horizontal="center" vertical="center"/>
    </xf>
    <xf numFmtId="185" fontId="51" fillId="5" borderId="108" xfId="32" applyNumberFormat="1" applyFont="1" applyFill="1" applyBorder="1" applyAlignment="1">
      <alignment horizontal="right" vertical="center"/>
    </xf>
    <xf numFmtId="185" fontId="51" fillId="5" borderId="124" xfId="32" applyNumberFormat="1" applyFont="1" applyFill="1" applyBorder="1" applyAlignment="1">
      <alignment horizontal="right" vertical="center"/>
    </xf>
    <xf numFmtId="0" fontId="51" fillId="9" borderId="135" xfId="0" applyFont="1" applyFill="1" applyBorder="1" applyAlignment="1">
      <alignment horizontal="center" vertical="center"/>
    </xf>
    <xf numFmtId="0" fontId="51" fillId="9" borderId="61" xfId="0" applyFont="1" applyFill="1" applyBorder="1" applyAlignment="1">
      <alignment horizontal="center" vertical="center"/>
    </xf>
    <xf numFmtId="0" fontId="51" fillId="9" borderId="134" xfId="0" applyFont="1" applyFill="1" applyBorder="1" applyAlignment="1">
      <alignment horizontal="center" vertical="center"/>
    </xf>
    <xf numFmtId="0" fontId="51" fillId="9" borderId="60" xfId="0" applyFont="1" applyFill="1" applyBorder="1" applyAlignment="1">
      <alignment horizontal="center" vertical="center"/>
    </xf>
    <xf numFmtId="0" fontId="51" fillId="9" borderId="62" xfId="0" applyFont="1" applyFill="1" applyBorder="1" applyAlignment="1">
      <alignment horizontal="center" vertical="center"/>
    </xf>
    <xf numFmtId="0" fontId="50" fillId="9" borderId="95" xfId="0" applyFont="1" applyFill="1" applyBorder="1" applyAlignment="1">
      <alignment horizontal="center" vertical="center"/>
    </xf>
    <xf numFmtId="0" fontId="31" fillId="0" borderId="0" xfId="0" applyFont="1"/>
    <xf numFmtId="0" fontId="67" fillId="0" borderId="0" xfId="0" applyFont="1" applyFill="1" applyAlignment="1">
      <alignment vertical="center"/>
    </xf>
    <xf numFmtId="3" fontId="54" fillId="0" borderId="165" xfId="0" applyNumberFormat="1" applyFont="1" applyFill="1" applyBorder="1" applyAlignment="1">
      <alignment horizontal="right" vertical="center"/>
    </xf>
    <xf numFmtId="3" fontId="54" fillId="0" borderId="140" xfId="0" applyNumberFormat="1" applyFont="1" applyFill="1" applyBorder="1" applyAlignment="1">
      <alignment horizontal="right" vertical="center"/>
    </xf>
    <xf numFmtId="3" fontId="54" fillId="0" borderId="166" xfId="0" applyNumberFormat="1" applyFont="1" applyFill="1" applyBorder="1" applyAlignment="1">
      <alignment horizontal="right" vertical="center"/>
    </xf>
    <xf numFmtId="3" fontId="54" fillId="0" borderId="167" xfId="0" applyNumberFormat="1" applyFont="1" applyFill="1" applyBorder="1" applyAlignment="1">
      <alignment horizontal="right" vertical="center"/>
    </xf>
    <xf numFmtId="0" fontId="31" fillId="0" borderId="7" xfId="0" applyFont="1" applyFill="1" applyBorder="1" applyAlignment="1">
      <alignment horizontal="center" vertical="center"/>
    </xf>
    <xf numFmtId="0" fontId="51" fillId="0" borderId="0" xfId="0" applyFont="1" applyFill="1" applyAlignment="1">
      <alignment vertical="center"/>
    </xf>
    <xf numFmtId="0" fontId="51" fillId="0" borderId="0" xfId="0" applyFont="1" applyFill="1" applyBorder="1" applyAlignment="1">
      <alignment horizontal="center" vertical="center"/>
    </xf>
    <xf numFmtId="177" fontId="51" fillId="0" borderId="0" xfId="32" applyNumberFormat="1" applyFont="1" applyFill="1" applyBorder="1" applyAlignment="1">
      <alignment horizontal="right" vertical="center"/>
    </xf>
    <xf numFmtId="0" fontId="60" fillId="0" borderId="3" xfId="0" applyFont="1" applyFill="1" applyBorder="1" applyAlignment="1">
      <alignment vertical="center"/>
    </xf>
    <xf numFmtId="0" fontId="28" fillId="0" borderId="48" xfId="43" applyFont="1" applyBorder="1">
      <alignment vertical="center"/>
    </xf>
    <xf numFmtId="0" fontId="28" fillId="0" borderId="48" xfId="43" applyFont="1" applyBorder="1" applyAlignment="1">
      <alignment horizontal="center" vertical="center"/>
    </xf>
    <xf numFmtId="0" fontId="28" fillId="0" borderId="40" xfId="43" applyFont="1" applyBorder="1" applyAlignment="1">
      <alignment horizontal="center" vertical="center"/>
    </xf>
    <xf numFmtId="0" fontId="28" fillId="0" borderId="52" xfId="43" applyFont="1" applyBorder="1" applyAlignment="1">
      <alignment vertical="center" wrapText="1"/>
    </xf>
    <xf numFmtId="0" fontId="0" fillId="0" borderId="3" xfId="0" applyFont="1" applyBorder="1" applyAlignment="1">
      <alignment horizontal="justify" vertical="center" wrapText="1"/>
    </xf>
    <xf numFmtId="0" fontId="0" fillId="5" borderId="3" xfId="0" applyFont="1" applyFill="1" applyBorder="1" applyAlignment="1">
      <alignment horizontal="justify" vertical="center" wrapText="1"/>
    </xf>
    <xf numFmtId="0" fontId="0" fillId="5" borderId="3" xfId="0" applyFont="1" applyFill="1" applyBorder="1" applyAlignment="1">
      <alignment horizontal="right" vertical="center" wrapText="1"/>
    </xf>
    <xf numFmtId="0" fontId="0" fillId="0" borderId="3" xfId="0" applyFont="1" applyFill="1" applyBorder="1" applyAlignment="1">
      <alignment horizontal="center" vertical="center" wrapText="1"/>
    </xf>
    <xf numFmtId="0" fontId="68" fillId="0" borderId="3" xfId="0" applyFont="1" applyBorder="1" applyAlignment="1">
      <alignment horizontal="justify" vertical="center" wrapText="1"/>
    </xf>
    <xf numFmtId="49" fontId="35" fillId="0" borderId="0" xfId="51" applyNumberFormat="1" applyFont="1" applyAlignment="1">
      <alignment horizontal="center" vertical="center"/>
    </xf>
    <xf numFmtId="0" fontId="60" fillId="0" borderId="0" xfId="0" applyFont="1" applyAlignment="1">
      <alignment horizontal="left" vertical="center"/>
    </xf>
    <xf numFmtId="0" fontId="60" fillId="0" borderId="0" xfId="0" applyFont="1" applyAlignment="1">
      <alignment horizontal="center" vertical="center"/>
    </xf>
    <xf numFmtId="0" fontId="61" fillId="0" borderId="3" xfId="0" applyFont="1" applyBorder="1" applyAlignment="1">
      <alignment horizontal="center" vertical="center" wrapText="1"/>
    </xf>
    <xf numFmtId="0" fontId="61" fillId="0" borderId="3" xfId="0" applyFont="1" applyBorder="1" applyAlignment="1">
      <alignment horizontal="left" vertical="center" wrapText="1"/>
    </xf>
    <xf numFmtId="0" fontId="60" fillId="0" borderId="3" xfId="0" applyFont="1" applyBorder="1" applyAlignment="1">
      <alignment horizontal="left" vertical="center"/>
    </xf>
    <xf numFmtId="0" fontId="61" fillId="0" borderId="0" xfId="0" applyFont="1" applyBorder="1" applyAlignment="1">
      <alignment horizontal="center" vertical="center" wrapText="1"/>
    </xf>
    <xf numFmtId="0" fontId="61" fillId="0" borderId="0" xfId="0" applyFont="1" applyBorder="1" applyAlignment="1">
      <alignment horizontal="left" vertical="center" wrapText="1"/>
    </xf>
    <xf numFmtId="0" fontId="60" fillId="0" borderId="0" xfId="0" applyFont="1" applyBorder="1" applyAlignment="1">
      <alignment horizontal="left" vertical="center"/>
    </xf>
    <xf numFmtId="0" fontId="60" fillId="0" borderId="0" xfId="0" applyFont="1" applyBorder="1" applyAlignment="1">
      <alignment horizontal="left" vertical="center" wrapText="1"/>
    </xf>
    <xf numFmtId="0" fontId="14" fillId="0" borderId="0" xfId="0" applyFont="1" applyFill="1"/>
    <xf numFmtId="0" fontId="14" fillId="0" borderId="0" xfId="0" applyFont="1"/>
    <xf numFmtId="0" fontId="40" fillId="0" borderId="3" xfId="0" applyFont="1" applyFill="1" applyBorder="1" applyAlignment="1">
      <alignment horizontal="center" vertical="center"/>
    </xf>
    <xf numFmtId="0" fontId="67" fillId="0" borderId="3" xfId="0" applyFont="1" applyFill="1" applyBorder="1" applyAlignment="1">
      <alignment horizontal="center" vertical="center" wrapText="1"/>
    </xf>
    <xf numFmtId="0" fontId="40" fillId="0" borderId="3" xfId="0" applyFont="1" applyFill="1" applyBorder="1"/>
    <xf numFmtId="0" fontId="40" fillId="0" borderId="3" xfId="0" applyFont="1" applyFill="1" applyBorder="1" applyAlignment="1">
      <alignment horizontal="center"/>
    </xf>
    <xf numFmtId="0" fontId="51" fillId="7" borderId="0" xfId="0" applyFont="1" applyFill="1" applyAlignment="1">
      <alignment horizontal="center" vertical="top"/>
    </xf>
    <xf numFmtId="0" fontId="51" fillId="0" borderId="0" xfId="0" applyFont="1" applyAlignment="1">
      <alignment vertical="top"/>
    </xf>
    <xf numFmtId="0" fontId="51" fillId="7" borderId="0" xfId="0" applyFont="1" applyFill="1" applyAlignment="1">
      <alignment vertical="top"/>
    </xf>
    <xf numFmtId="0" fontId="60" fillId="0" borderId="0" xfId="0" applyFont="1" applyBorder="1" applyAlignment="1">
      <alignment vertical="center" shrinkToFit="1"/>
    </xf>
    <xf numFmtId="0" fontId="0" fillId="0" borderId="3" xfId="0" applyFont="1" applyBorder="1" applyAlignment="1">
      <alignment horizontal="center" vertical="center" wrapText="1"/>
    </xf>
    <xf numFmtId="0" fontId="14" fillId="0" borderId="0" xfId="0" applyFont="1" applyAlignment="1">
      <alignment horizontal="left" vertical="center" wrapText="1"/>
    </xf>
    <xf numFmtId="49" fontId="40" fillId="7" borderId="116" xfId="0" applyNumberFormat="1" applyFont="1" applyFill="1" applyBorder="1" applyAlignment="1">
      <alignment horizontal="center" vertical="center" wrapText="1"/>
    </xf>
    <xf numFmtId="0" fontId="39" fillId="0" borderId="200" xfId="0" applyFont="1" applyFill="1" applyBorder="1" applyAlignment="1">
      <alignment horizontal="center" vertical="center" wrapText="1"/>
    </xf>
    <xf numFmtId="0" fontId="42" fillId="7" borderId="197" xfId="0" applyFont="1" applyFill="1" applyBorder="1" applyAlignment="1">
      <alignment horizontal="center" vertical="center" wrapText="1"/>
    </xf>
    <xf numFmtId="49" fontId="40" fillId="7" borderId="13" xfId="0" applyNumberFormat="1" applyFont="1" applyFill="1" applyBorder="1" applyAlignment="1">
      <alignment horizontal="center" vertical="center" wrapText="1"/>
    </xf>
    <xf numFmtId="0" fontId="14" fillId="7" borderId="7" xfId="0" applyFont="1" applyFill="1" applyBorder="1" applyAlignment="1">
      <alignment horizontal="left" vertical="center"/>
    </xf>
    <xf numFmtId="0" fontId="14" fillId="7" borderId="88" xfId="0" applyFont="1" applyFill="1" applyBorder="1" applyAlignment="1">
      <alignment horizontal="left" vertical="center"/>
    </xf>
    <xf numFmtId="0" fontId="31" fillId="0" borderId="9" xfId="50" applyFont="1" applyBorder="1" applyAlignment="1">
      <alignment horizontal="center" vertical="center"/>
    </xf>
    <xf numFmtId="0" fontId="31" fillId="0" borderId="67" xfId="50" applyFont="1" applyBorder="1" applyAlignment="1">
      <alignment horizontal="center" vertical="center"/>
    </xf>
    <xf numFmtId="185" fontId="14" fillId="5" borderId="11" xfId="0" applyNumberFormat="1" applyFont="1" applyFill="1" applyBorder="1" applyAlignment="1" applyProtection="1">
      <alignment vertical="center"/>
      <protection locked="0"/>
    </xf>
    <xf numFmtId="49" fontId="40" fillId="7" borderId="21" xfId="44" applyNumberFormat="1" applyFont="1" applyFill="1" applyBorder="1">
      <alignment vertical="center"/>
    </xf>
    <xf numFmtId="185" fontId="14" fillId="7" borderId="3" xfId="0" applyNumberFormat="1" applyFont="1" applyFill="1" applyBorder="1" applyAlignment="1" applyProtection="1">
      <alignment vertical="center"/>
      <protection locked="0"/>
    </xf>
    <xf numFmtId="0" fontId="14" fillId="0" borderId="0" xfId="0" applyFont="1" applyBorder="1" applyAlignment="1" applyProtection="1">
      <alignment vertical="center" shrinkToFit="1"/>
      <protection locked="0"/>
    </xf>
    <xf numFmtId="0" fontId="14" fillId="7" borderId="0" xfId="0" applyFont="1" applyFill="1" applyBorder="1" applyAlignment="1">
      <alignment vertical="center"/>
    </xf>
    <xf numFmtId="0" fontId="14" fillId="7" borderId="20" xfId="0" applyFont="1" applyFill="1" applyBorder="1" applyAlignment="1">
      <alignment vertical="center"/>
    </xf>
    <xf numFmtId="0" fontId="0" fillId="9" borderId="54" xfId="0" applyFont="1" applyFill="1" applyBorder="1" applyAlignment="1">
      <alignment horizontal="center" vertical="center"/>
    </xf>
    <xf numFmtId="0" fontId="0" fillId="9" borderId="71" xfId="0" applyFont="1" applyFill="1" applyBorder="1" applyAlignment="1">
      <alignment horizontal="center" vertical="center"/>
    </xf>
    <xf numFmtId="0" fontId="14" fillId="7" borderId="8" xfId="0" applyFont="1" applyFill="1" applyBorder="1" applyAlignment="1">
      <alignment horizontal="center" vertical="center"/>
    </xf>
    <xf numFmtId="0" fontId="14" fillId="7" borderId="21" xfId="0" applyFont="1" applyFill="1" applyBorder="1" applyAlignment="1">
      <alignment horizontal="center" vertical="center"/>
    </xf>
    <xf numFmtId="185" fontId="14" fillId="7" borderId="128" xfId="0" applyNumberFormat="1" applyFont="1" applyFill="1" applyBorder="1" applyAlignment="1" applyProtection="1">
      <alignment horizontal="right" vertical="center"/>
      <protection locked="0"/>
    </xf>
    <xf numFmtId="185" fontId="14" fillId="7" borderId="3" xfId="0" applyNumberFormat="1" applyFont="1" applyFill="1" applyBorder="1" applyAlignment="1" applyProtection="1">
      <alignment horizontal="right" vertical="center"/>
      <protection locked="0"/>
    </xf>
    <xf numFmtId="185" fontId="14" fillId="0" borderId="3" xfId="0" applyNumberFormat="1" applyFont="1" applyFill="1" applyBorder="1" applyAlignment="1" applyProtection="1">
      <alignment horizontal="right" vertical="center"/>
      <protection locked="0"/>
    </xf>
    <xf numFmtId="185" fontId="14" fillId="0" borderId="2" xfId="0" applyNumberFormat="1" applyFont="1" applyFill="1" applyBorder="1" applyAlignment="1" applyProtection="1">
      <alignment horizontal="right" vertical="center"/>
      <protection locked="0"/>
    </xf>
    <xf numFmtId="185" fontId="14" fillId="0" borderId="99" xfId="32" applyNumberFormat="1" applyFont="1" applyFill="1" applyBorder="1" applyAlignment="1">
      <alignment horizontal="right" vertical="center"/>
    </xf>
    <xf numFmtId="0" fontId="31" fillId="0" borderId="0" xfId="50" applyFont="1" applyFill="1" applyAlignment="1">
      <alignment vertical="center"/>
    </xf>
    <xf numFmtId="0" fontId="31" fillId="0" borderId="0" xfId="50" applyFont="1" applyFill="1" applyAlignment="1">
      <alignment horizontal="right" vertical="center"/>
    </xf>
    <xf numFmtId="0" fontId="31" fillId="0" borderId="3" xfId="50" applyFont="1" applyBorder="1" applyAlignment="1">
      <alignment vertical="center"/>
    </xf>
    <xf numFmtId="0" fontId="40" fillId="0" borderId="0" xfId="50" applyFont="1" applyAlignment="1">
      <alignment vertical="center"/>
    </xf>
    <xf numFmtId="3" fontId="51" fillId="7" borderId="0" xfId="32" applyNumberFormat="1" applyFont="1" applyFill="1" applyBorder="1" applyAlignment="1">
      <alignment horizontal="left" vertical="center"/>
    </xf>
    <xf numFmtId="3" fontId="54" fillId="0" borderId="16" xfId="0" applyNumberFormat="1" applyFont="1" applyFill="1" applyBorder="1" applyAlignment="1">
      <alignment horizontal="right" vertical="center"/>
    </xf>
    <xf numFmtId="0" fontId="31" fillId="0" borderId="0" xfId="141" applyFont="1" applyAlignment="1">
      <alignment vertical="center"/>
    </xf>
    <xf numFmtId="0" fontId="45" fillId="0" borderId="0" xfId="141" applyFont="1" applyAlignment="1">
      <alignment horizontal="center"/>
    </xf>
    <xf numFmtId="0" fontId="45" fillId="0" borderId="0" xfId="141" applyFont="1"/>
    <xf numFmtId="0" fontId="56" fillId="0" borderId="0" xfId="141" applyFont="1" applyAlignment="1">
      <alignment horizontal="centerContinuous" vertical="center"/>
    </xf>
    <xf numFmtId="0" fontId="68" fillId="0" borderId="3" xfId="0" applyFont="1" applyBorder="1" applyAlignment="1">
      <alignment horizontal="left" vertical="center" wrapText="1"/>
    </xf>
    <xf numFmtId="0" fontId="14" fillId="0" borderId="3" xfId="0" applyFont="1" applyBorder="1" applyAlignment="1">
      <alignment horizontal="left" vertical="center" wrapText="1"/>
    </xf>
    <xf numFmtId="0" fontId="48" fillId="0" borderId="0" xfId="141" applyFont="1" applyAlignment="1">
      <alignment vertical="center"/>
    </xf>
    <xf numFmtId="0" fontId="40" fillId="0" borderId="30" xfId="0" applyFont="1" applyFill="1" applyBorder="1" applyAlignment="1">
      <alignment horizontal="center" vertical="center" wrapText="1"/>
    </xf>
    <xf numFmtId="0" fontId="51" fillId="7" borderId="0" xfId="0" applyFont="1" applyFill="1" applyAlignment="1">
      <alignment vertical="top"/>
    </xf>
    <xf numFmtId="0" fontId="14" fillId="9" borderId="135" xfId="0" applyFont="1" applyFill="1" applyBorder="1" applyAlignment="1">
      <alignment horizontal="center" vertical="center"/>
    </xf>
    <xf numFmtId="0" fontId="14" fillId="9" borderId="134" xfId="0" applyFont="1" applyFill="1" applyBorder="1" applyAlignment="1">
      <alignment horizontal="center" vertical="center"/>
    </xf>
    <xf numFmtId="0" fontId="14" fillId="9" borderId="116" xfId="0" applyFont="1" applyFill="1" applyBorder="1" applyAlignment="1">
      <alignment horizontal="center" vertical="center"/>
    </xf>
    <xf numFmtId="0" fontId="27" fillId="0" borderId="0" xfId="50" applyFont="1" applyAlignment="1">
      <alignment vertical="center"/>
    </xf>
    <xf numFmtId="0" fontId="50" fillId="9" borderId="3" xfId="0" applyFont="1" applyFill="1" applyBorder="1" applyAlignment="1">
      <alignment horizontal="center" vertical="center" wrapText="1"/>
    </xf>
    <xf numFmtId="0" fontId="50" fillId="9" borderId="9" xfId="0" applyFont="1" applyFill="1" applyBorder="1" applyAlignment="1">
      <alignment horizontal="center" vertical="center" wrapText="1"/>
    </xf>
    <xf numFmtId="0" fontId="50" fillId="9" borderId="11" xfId="0" applyFont="1" applyFill="1" applyBorder="1" applyAlignment="1">
      <alignment horizontal="center" vertical="center" wrapText="1"/>
    </xf>
    <xf numFmtId="185" fontId="51" fillId="5" borderId="11" xfId="32" applyNumberFormat="1" applyFont="1" applyFill="1" applyBorder="1" applyAlignment="1">
      <alignment horizontal="right" vertical="center"/>
    </xf>
    <xf numFmtId="3" fontId="51" fillId="7" borderId="0" xfId="32" applyNumberFormat="1" applyFont="1" applyFill="1" applyBorder="1" applyAlignment="1">
      <alignment vertical="center"/>
    </xf>
    <xf numFmtId="3" fontId="51" fillId="7" borderId="18" xfId="32" applyNumberFormat="1" applyFont="1" applyFill="1" applyBorder="1" applyAlignment="1">
      <alignment horizontal="left" vertical="center"/>
    </xf>
    <xf numFmtId="185" fontId="51" fillId="8" borderId="11" xfId="32" applyNumberFormat="1" applyFont="1" applyFill="1" applyBorder="1" applyAlignment="1">
      <alignment horizontal="right" vertical="center"/>
    </xf>
    <xf numFmtId="185" fontId="51" fillId="8" borderId="3" xfId="32" applyNumberFormat="1" applyFont="1" applyFill="1" applyBorder="1" applyAlignment="1">
      <alignment horizontal="right" vertical="center"/>
    </xf>
    <xf numFmtId="0" fontId="60" fillId="7" borderId="0" xfId="0" applyFont="1" applyFill="1" applyAlignment="1">
      <alignment vertical="center"/>
    </xf>
    <xf numFmtId="0" fontId="60" fillId="7" borderId="0" xfId="0" applyFont="1" applyFill="1" applyAlignment="1">
      <alignment horizontal="center" vertical="center"/>
    </xf>
    <xf numFmtId="3" fontId="63" fillId="7" borderId="0" xfId="32" applyNumberFormat="1" applyFont="1" applyFill="1" applyAlignment="1">
      <alignment horizontal="center" vertical="center"/>
    </xf>
    <xf numFmtId="0" fontId="8" fillId="7" borderId="0" xfId="0" applyFont="1" applyFill="1" applyBorder="1" applyAlignment="1">
      <alignment vertical="center"/>
    </xf>
    <xf numFmtId="188" fontId="60" fillId="7" borderId="0" xfId="0" applyNumberFormat="1" applyFont="1" applyFill="1" applyBorder="1" applyAlignment="1">
      <alignment horizontal="right" vertical="center"/>
    </xf>
    <xf numFmtId="3" fontId="51" fillId="7" borderId="75" xfId="32" applyNumberFormat="1" applyFont="1" applyFill="1" applyBorder="1" applyAlignment="1">
      <alignment horizontal="left" vertical="center"/>
    </xf>
    <xf numFmtId="3" fontId="64" fillId="7" borderId="77" xfId="32" applyNumberFormat="1" applyFont="1" applyFill="1" applyBorder="1" applyAlignment="1">
      <alignment horizontal="right" vertical="center"/>
    </xf>
    <xf numFmtId="185" fontId="51" fillId="5" borderId="76" xfId="32" applyNumberFormat="1" applyFont="1" applyFill="1" applyBorder="1" applyAlignment="1">
      <alignment horizontal="right" vertical="center"/>
    </xf>
    <xf numFmtId="3" fontId="64" fillId="7" borderId="125" xfId="32" applyNumberFormat="1" applyFont="1" applyFill="1" applyBorder="1" applyAlignment="1">
      <alignment horizontal="right" vertical="center"/>
    </xf>
    <xf numFmtId="185" fontId="51" fillId="5" borderId="123" xfId="32" applyNumberFormat="1" applyFont="1" applyFill="1" applyBorder="1" applyAlignment="1">
      <alignment horizontal="right" vertical="center"/>
    </xf>
    <xf numFmtId="3" fontId="64" fillId="7" borderId="98" xfId="32" applyNumberFormat="1" applyFont="1" applyFill="1" applyBorder="1" applyAlignment="1">
      <alignment horizontal="right" vertical="center"/>
    </xf>
    <xf numFmtId="185" fontId="51" fillId="5" borderId="12" xfId="32" applyNumberFormat="1" applyFont="1" applyFill="1" applyBorder="1" applyAlignment="1">
      <alignment horizontal="right" vertical="center"/>
    </xf>
    <xf numFmtId="185" fontId="51" fillId="5" borderId="21" xfId="32" applyNumberFormat="1" applyFont="1" applyFill="1" applyBorder="1" applyAlignment="1">
      <alignment horizontal="right" vertical="center"/>
    </xf>
    <xf numFmtId="3" fontId="51" fillId="7" borderId="67" xfId="32" applyNumberFormat="1" applyFont="1" applyFill="1" applyBorder="1" applyAlignment="1">
      <alignment vertical="center"/>
    </xf>
    <xf numFmtId="185" fontId="51" fillId="7" borderId="220" xfId="32" applyNumberFormat="1" applyFont="1" applyFill="1" applyBorder="1" applyAlignment="1">
      <alignment horizontal="center" vertical="center"/>
    </xf>
    <xf numFmtId="185" fontId="51" fillId="7" borderId="221" xfId="32" applyNumberFormat="1" applyFont="1" applyFill="1" applyBorder="1" applyAlignment="1">
      <alignment horizontal="center" vertical="center"/>
    </xf>
    <xf numFmtId="185" fontId="51" fillId="7" borderId="222" xfId="32" applyNumberFormat="1" applyFont="1" applyFill="1" applyBorder="1" applyAlignment="1">
      <alignment horizontal="center" vertical="center"/>
    </xf>
    <xf numFmtId="185" fontId="51" fillId="7" borderId="223" xfId="32" applyNumberFormat="1" applyFont="1" applyFill="1" applyBorder="1" applyAlignment="1">
      <alignment horizontal="center" vertical="center"/>
    </xf>
    <xf numFmtId="0" fontId="64" fillId="7" borderId="125" xfId="52" applyFont="1" applyFill="1" applyBorder="1" applyAlignment="1">
      <alignment horizontal="right" vertical="center"/>
    </xf>
    <xf numFmtId="185" fontId="51" fillId="7" borderId="81" xfId="32" applyNumberFormat="1" applyFont="1" applyFill="1" applyBorder="1" applyAlignment="1">
      <alignment horizontal="right" vertical="center"/>
    </xf>
    <xf numFmtId="185" fontId="51" fillId="7" borderId="69" xfId="32" applyNumberFormat="1" applyFont="1" applyFill="1" applyBorder="1" applyAlignment="1">
      <alignment horizontal="right" vertical="center"/>
    </xf>
    <xf numFmtId="185" fontId="51" fillId="7" borderId="78" xfId="32" applyNumberFormat="1" applyFont="1" applyFill="1" applyBorder="1" applyAlignment="1">
      <alignment horizontal="right" vertical="center"/>
    </xf>
    <xf numFmtId="3" fontId="65" fillId="7" borderId="75" xfId="32" applyNumberFormat="1" applyFont="1" applyFill="1" applyBorder="1" applyAlignment="1">
      <alignment vertical="center"/>
    </xf>
    <xf numFmtId="185" fontId="65" fillId="7" borderId="12" xfId="32" applyNumberFormat="1" applyFont="1" applyFill="1" applyBorder="1" applyAlignment="1">
      <alignment horizontal="right" vertical="center"/>
    </xf>
    <xf numFmtId="3" fontId="51" fillId="7" borderId="9" xfId="32" applyNumberFormat="1" applyFont="1" applyFill="1" applyBorder="1" applyAlignment="1">
      <alignment vertical="center"/>
    </xf>
    <xf numFmtId="185" fontId="51" fillId="7" borderId="227" xfId="32" applyNumberFormat="1" applyFont="1" applyFill="1" applyBorder="1" applyAlignment="1">
      <alignment horizontal="center" vertical="center"/>
    </xf>
    <xf numFmtId="185" fontId="51" fillId="7" borderId="228" xfId="32" applyNumberFormat="1" applyFont="1" applyFill="1" applyBorder="1" applyAlignment="1">
      <alignment horizontal="center" vertical="center"/>
    </xf>
    <xf numFmtId="185" fontId="51" fillId="5" borderId="229" xfId="32" applyNumberFormat="1" applyFont="1" applyFill="1" applyBorder="1" applyAlignment="1">
      <alignment horizontal="center" vertical="center"/>
    </xf>
    <xf numFmtId="185" fontId="51" fillId="5" borderId="230" xfId="32" applyNumberFormat="1" applyFont="1" applyFill="1" applyBorder="1" applyAlignment="1">
      <alignment horizontal="center" vertical="center"/>
    </xf>
    <xf numFmtId="0" fontId="64" fillId="7" borderId="77" xfId="52" applyFont="1" applyFill="1" applyBorder="1" applyAlignment="1">
      <alignment horizontal="right" vertical="center"/>
    </xf>
    <xf numFmtId="3" fontId="65" fillId="7" borderId="111" xfId="32" applyNumberFormat="1" applyFont="1" applyFill="1" applyBorder="1" applyAlignment="1">
      <alignment vertical="center"/>
    </xf>
    <xf numFmtId="3" fontId="65" fillId="7" borderId="112" xfId="32" applyNumberFormat="1" applyFont="1" applyFill="1" applyBorder="1" applyAlignment="1">
      <alignment vertical="center"/>
    </xf>
    <xf numFmtId="3" fontId="65" fillId="7" borderId="21" xfId="32" applyNumberFormat="1" applyFont="1" applyFill="1" applyBorder="1" applyAlignment="1">
      <alignment vertical="center"/>
    </xf>
    <xf numFmtId="3" fontId="65" fillId="7" borderId="22" xfId="32" applyNumberFormat="1" applyFont="1" applyFill="1" applyBorder="1" applyAlignment="1">
      <alignment vertical="center"/>
    </xf>
    <xf numFmtId="185" fontId="65" fillId="7" borderId="93" xfId="32" applyNumberFormat="1" applyFont="1" applyFill="1" applyBorder="1" applyAlignment="1">
      <alignment horizontal="right" vertical="center"/>
    </xf>
    <xf numFmtId="0" fontId="65" fillId="0" borderId="8" xfId="146" applyFont="1" applyBorder="1" applyAlignment="1">
      <alignment vertical="center"/>
    </xf>
    <xf numFmtId="0" fontId="65" fillId="0" borderId="0" xfId="147" applyFont="1" applyBorder="1" applyAlignment="1">
      <alignment vertical="center"/>
    </xf>
    <xf numFmtId="0" fontId="51" fillId="0" borderId="8" xfId="146" applyFont="1" applyBorder="1" applyAlignment="1">
      <alignment vertical="center"/>
    </xf>
    <xf numFmtId="0" fontId="51" fillId="0" borderId="13" xfId="147" applyFont="1" applyBorder="1" applyAlignment="1">
      <alignment vertical="center"/>
    </xf>
    <xf numFmtId="0" fontId="51" fillId="0" borderId="2" xfId="147" applyFont="1" applyBorder="1" applyAlignment="1">
      <alignment vertical="center"/>
    </xf>
    <xf numFmtId="0" fontId="51" fillId="0" borderId="15" xfId="146" applyFont="1" applyBorder="1" applyAlignment="1">
      <alignment vertical="center"/>
    </xf>
    <xf numFmtId="0" fontId="51" fillId="0" borderId="134" xfId="147" applyFont="1" applyBorder="1" applyAlignment="1">
      <alignment vertical="center"/>
    </xf>
    <xf numFmtId="0" fontId="49" fillId="0" borderId="0" xfId="146" applyFont="1" applyBorder="1" applyAlignment="1">
      <alignment vertical="center"/>
    </xf>
    <xf numFmtId="0" fontId="49" fillId="0" borderId="0" xfId="147" applyFont="1" applyBorder="1" applyAlignment="1">
      <alignment vertical="center"/>
    </xf>
    <xf numFmtId="0" fontId="51" fillId="0" borderId="0" xfId="146" applyFont="1" applyFill="1" applyBorder="1" applyAlignment="1">
      <alignment horizontal="center" vertical="center"/>
    </xf>
    <xf numFmtId="0" fontId="63" fillId="7" borderId="0" xfId="0" applyFont="1" applyFill="1" applyAlignment="1">
      <alignment vertical="center"/>
    </xf>
    <xf numFmtId="3" fontId="49" fillId="7" borderId="0" xfId="32" applyNumberFormat="1" applyFont="1" applyFill="1" applyAlignment="1">
      <alignment horizontal="centerContinuous" vertical="center"/>
    </xf>
    <xf numFmtId="3" fontId="49" fillId="7" borderId="0" xfId="32" applyNumberFormat="1" applyFont="1" applyFill="1" applyAlignment="1">
      <alignment vertical="center"/>
    </xf>
    <xf numFmtId="0" fontId="14" fillId="7" borderId="9" xfId="0" applyFont="1" applyFill="1" applyBorder="1" applyAlignment="1">
      <alignment horizontal="center" vertical="center"/>
    </xf>
    <xf numFmtId="0" fontId="31" fillId="9" borderId="3" xfId="50" applyFont="1" applyFill="1" applyBorder="1" applyAlignment="1">
      <alignment horizontal="center" vertical="center"/>
    </xf>
    <xf numFmtId="0" fontId="31" fillId="9" borderId="9" xfId="50" applyFont="1" applyFill="1" applyBorder="1" applyAlignment="1">
      <alignment horizontal="center" vertical="center" wrapText="1"/>
    </xf>
    <xf numFmtId="0" fontId="0" fillId="9" borderId="3" xfId="0" applyFont="1" applyFill="1" applyBorder="1" applyAlignment="1">
      <alignment horizontal="center" vertical="center" wrapText="1"/>
    </xf>
    <xf numFmtId="3" fontId="15" fillId="7" borderId="0" xfId="32" applyNumberFormat="1" applyFont="1" applyFill="1" applyAlignment="1">
      <alignment vertical="center"/>
    </xf>
    <xf numFmtId="3" fontId="31" fillId="7" borderId="0" xfId="32" applyNumberFormat="1" applyFont="1" applyFill="1" applyAlignment="1">
      <alignment horizontal="right" vertical="center"/>
    </xf>
    <xf numFmtId="0" fontId="31" fillId="7" borderId="0" xfId="0" applyFont="1" applyFill="1" applyAlignment="1">
      <alignment vertical="center"/>
    </xf>
    <xf numFmtId="0" fontId="56" fillId="7" borderId="0" xfId="0" applyFont="1" applyFill="1" applyAlignment="1">
      <alignment vertical="center"/>
    </xf>
    <xf numFmtId="0" fontId="51" fillId="7" borderId="0" xfId="52" applyFont="1" applyFill="1" applyAlignment="1">
      <alignment vertical="center"/>
    </xf>
    <xf numFmtId="0" fontId="29" fillId="7" borderId="0" xfId="52" applyFont="1" applyFill="1" applyAlignment="1">
      <alignment vertical="center"/>
    </xf>
    <xf numFmtId="185" fontId="51" fillId="7" borderId="0" xfId="32" applyNumberFormat="1" applyFont="1" applyFill="1" applyBorder="1" applyAlignment="1">
      <alignment horizontal="right" vertical="center"/>
    </xf>
    <xf numFmtId="0" fontId="49" fillId="7" borderId="0" xfId="0" applyFont="1" applyFill="1" applyAlignment="1">
      <alignment horizontal="center" vertical="center"/>
    </xf>
    <xf numFmtId="0" fontId="51" fillId="0" borderId="0" xfId="146" applyFont="1" applyAlignment="1">
      <alignment vertical="center"/>
    </xf>
    <xf numFmtId="0" fontId="51" fillId="0" borderId="0" xfId="146" applyFont="1" applyBorder="1" applyAlignment="1">
      <alignment vertical="center"/>
    </xf>
    <xf numFmtId="0" fontId="51" fillId="0" borderId="0" xfId="146" applyFont="1" applyFill="1" applyBorder="1" applyAlignment="1">
      <alignment vertical="center"/>
    </xf>
    <xf numFmtId="203" fontId="51" fillId="0" borderId="0" xfId="146" applyNumberFormat="1" applyFont="1" applyFill="1" applyBorder="1" applyAlignment="1">
      <alignment vertical="center"/>
    </xf>
    <xf numFmtId="0" fontId="51" fillId="0" borderId="0" xfId="0" applyFont="1" applyBorder="1" applyAlignment="1">
      <alignment vertical="center"/>
    </xf>
    <xf numFmtId="0" fontId="51" fillId="0" borderId="0" xfId="0" applyFont="1" applyAlignment="1">
      <alignment vertical="center"/>
    </xf>
    <xf numFmtId="0" fontId="65" fillId="0" borderId="0" xfId="0" applyFont="1" applyBorder="1" applyAlignment="1">
      <alignment vertical="center"/>
    </xf>
    <xf numFmtId="204" fontId="65" fillId="0" borderId="67" xfId="0" applyNumberFormat="1" applyFont="1" applyFill="1" applyBorder="1" applyAlignment="1">
      <alignment vertical="center"/>
    </xf>
    <xf numFmtId="0" fontId="65" fillId="0" borderId="0" xfId="0" applyFont="1" applyAlignment="1">
      <alignment vertical="center"/>
    </xf>
    <xf numFmtId="0" fontId="51" fillId="0" borderId="13" xfId="146" applyFont="1" applyBorder="1" applyAlignment="1">
      <alignment vertical="center"/>
    </xf>
    <xf numFmtId="0" fontId="51" fillId="0" borderId="116" xfId="146" applyFont="1" applyBorder="1" applyAlignment="1">
      <alignment vertical="center"/>
    </xf>
    <xf numFmtId="204" fontId="51" fillId="0" borderId="0" xfId="0" applyNumberFormat="1" applyFont="1" applyFill="1" applyBorder="1" applyAlignment="1">
      <alignment vertical="center"/>
    </xf>
    <xf numFmtId="3" fontId="60" fillId="7" borderId="0" xfId="32" applyNumberFormat="1" applyFont="1" applyFill="1" applyAlignment="1">
      <alignment horizontal="right" vertical="center"/>
    </xf>
    <xf numFmtId="0" fontId="62" fillId="7" borderId="0" xfId="0" applyFont="1" applyFill="1" applyAlignment="1">
      <alignment vertical="center"/>
    </xf>
    <xf numFmtId="0" fontId="51" fillId="0" borderId="178" xfId="0" applyFont="1" applyFill="1" applyBorder="1" applyAlignment="1">
      <alignment vertical="center"/>
    </xf>
    <xf numFmtId="0" fontId="51" fillId="0" borderId="180" xfId="0" applyFont="1" applyFill="1" applyBorder="1" applyAlignment="1">
      <alignment vertical="center"/>
    </xf>
    <xf numFmtId="0" fontId="51" fillId="0" borderId="219" xfId="0" applyFont="1" applyFill="1" applyBorder="1" applyAlignment="1">
      <alignment vertical="center"/>
    </xf>
    <xf numFmtId="0" fontId="51" fillId="7" borderId="0" xfId="0" applyFont="1" applyFill="1" applyAlignment="1">
      <alignment vertical="center"/>
    </xf>
    <xf numFmtId="0" fontId="57" fillId="7" borderId="0" xfId="0" applyFont="1" applyFill="1" applyAlignment="1">
      <alignment vertical="center"/>
    </xf>
    <xf numFmtId="3" fontId="65" fillId="7" borderId="66" xfId="32" applyNumberFormat="1" applyFont="1" applyFill="1" applyBorder="1" applyAlignment="1">
      <alignment vertical="center"/>
    </xf>
    <xf numFmtId="3" fontId="65" fillId="7" borderId="0" xfId="32" applyNumberFormat="1" applyFont="1" applyFill="1" applyAlignment="1">
      <alignment vertical="center"/>
    </xf>
    <xf numFmtId="204" fontId="51" fillId="0" borderId="3" xfId="0" applyNumberFormat="1" applyFont="1" applyFill="1" applyBorder="1" applyAlignment="1">
      <alignment vertical="center"/>
    </xf>
    <xf numFmtId="204" fontId="51" fillId="0" borderId="61" xfId="0" applyNumberFormat="1" applyFont="1" applyFill="1" applyBorder="1" applyAlignment="1">
      <alignment vertical="center"/>
    </xf>
    <xf numFmtId="0" fontId="49" fillId="7" borderId="0" xfId="0" applyFont="1" applyFill="1" applyAlignment="1">
      <alignment horizontal="center" vertical="center" wrapText="1"/>
    </xf>
    <xf numFmtId="0" fontId="0" fillId="9" borderId="189" xfId="0" applyFont="1" applyFill="1" applyBorder="1" applyAlignment="1">
      <alignment horizontal="center" vertical="center"/>
    </xf>
    <xf numFmtId="0" fontId="0" fillId="9" borderId="43" xfId="0" applyFont="1" applyFill="1" applyBorder="1" applyAlignment="1">
      <alignment horizontal="center" vertical="center" wrapText="1"/>
    </xf>
    <xf numFmtId="0" fontId="84" fillId="0" borderId="0" xfId="0" applyFont="1" applyBorder="1" applyAlignment="1">
      <alignment horizontal="center" vertical="center" wrapText="1"/>
    </xf>
    <xf numFmtId="0" fontId="84" fillId="0" borderId="0" xfId="0" applyFont="1" applyAlignment="1">
      <alignment horizontal="center" vertical="center"/>
    </xf>
    <xf numFmtId="0" fontId="84" fillId="0" borderId="0" xfId="0" applyFont="1" applyAlignment="1">
      <alignment horizontal="left" vertical="center"/>
    </xf>
    <xf numFmtId="0" fontId="84" fillId="0" borderId="19" xfId="0" applyFont="1" applyBorder="1" applyAlignment="1">
      <alignment horizontal="left" vertical="center" wrapText="1"/>
    </xf>
    <xf numFmtId="0" fontId="84" fillId="0" borderId="0" xfId="0" applyFont="1" applyAlignment="1">
      <alignment vertical="center"/>
    </xf>
    <xf numFmtId="0" fontId="51" fillId="0" borderId="0" xfId="0" applyFont="1" applyFill="1" applyBorder="1" applyAlignment="1">
      <alignment vertical="center"/>
    </xf>
    <xf numFmtId="0" fontId="28" fillId="9" borderId="48" xfId="43" applyFont="1" applyFill="1" applyBorder="1" applyAlignment="1">
      <alignment horizontal="center" vertical="center"/>
    </xf>
    <xf numFmtId="0" fontId="28" fillId="9" borderId="40" xfId="43" applyFont="1" applyFill="1" applyBorder="1" applyAlignment="1">
      <alignment horizontal="center" vertical="center"/>
    </xf>
    <xf numFmtId="0" fontId="28" fillId="9" borderId="34" xfId="43" applyFont="1" applyFill="1" applyBorder="1" applyAlignment="1">
      <alignment horizontal="center" vertical="center"/>
    </xf>
    <xf numFmtId="0" fontId="28" fillId="9" borderId="23" xfId="43" applyFont="1" applyFill="1" applyBorder="1" applyAlignment="1">
      <alignment horizontal="center" vertical="center"/>
    </xf>
    <xf numFmtId="0" fontId="60" fillId="0" borderId="108" xfId="0" applyFont="1" applyBorder="1" applyAlignment="1">
      <alignment vertical="center"/>
    </xf>
    <xf numFmtId="0" fontId="60" fillId="0" borderId="114" xfId="0" applyFont="1" applyBorder="1" applyAlignment="1">
      <alignment vertical="center"/>
    </xf>
    <xf numFmtId="3" fontId="51" fillId="7" borderId="113" xfId="32" applyNumberFormat="1" applyFont="1" applyFill="1" applyBorder="1" applyAlignment="1">
      <alignment vertical="center"/>
    </xf>
    <xf numFmtId="0" fontId="60" fillId="0" borderId="115" xfId="0" applyFont="1" applyBorder="1" applyAlignment="1">
      <alignment vertical="center"/>
    </xf>
    <xf numFmtId="3" fontId="51" fillId="7" borderId="123" xfId="32" applyNumberFormat="1" applyFont="1" applyFill="1" applyBorder="1" applyAlignment="1">
      <alignment vertical="center"/>
    </xf>
    <xf numFmtId="0" fontId="60" fillId="0" borderId="125" xfId="0" applyFont="1" applyBorder="1" applyAlignment="1">
      <alignment vertical="center"/>
    </xf>
    <xf numFmtId="3" fontId="51" fillId="7" borderId="224" xfId="32" applyNumberFormat="1" applyFont="1" applyFill="1" applyBorder="1" applyAlignment="1">
      <alignment vertical="center"/>
    </xf>
    <xf numFmtId="0" fontId="60" fillId="0" borderId="225" xfId="0" applyFont="1" applyBorder="1" applyAlignment="1">
      <alignment vertical="center"/>
    </xf>
    <xf numFmtId="3" fontId="65" fillId="7" borderId="15" xfId="32" applyNumberFormat="1" applyFont="1" applyFill="1" applyBorder="1" applyAlignment="1">
      <alignment vertical="center"/>
    </xf>
    <xf numFmtId="0" fontId="63" fillId="0" borderId="16" xfId="0" applyFont="1" applyBorder="1" applyAlignment="1">
      <alignment vertical="center"/>
    </xf>
    <xf numFmtId="3" fontId="65" fillId="7" borderId="19" xfId="32" applyNumberFormat="1" applyFont="1" applyFill="1" applyBorder="1" applyAlignment="1">
      <alignment vertical="center"/>
    </xf>
    <xf numFmtId="0" fontId="63" fillId="0" borderId="0" xfId="0" applyFont="1" applyAlignment="1">
      <alignment vertical="center"/>
    </xf>
    <xf numFmtId="0" fontId="60" fillId="0" borderId="226" xfId="0" applyFont="1" applyBorder="1" applyAlignment="1">
      <alignment vertical="center"/>
    </xf>
    <xf numFmtId="0" fontId="14" fillId="0" borderId="3" xfId="0" applyFont="1" applyBorder="1" applyAlignment="1">
      <alignment horizontal="left" vertical="center" wrapText="1"/>
    </xf>
    <xf numFmtId="0" fontId="31" fillId="0" borderId="74" xfId="0" applyFont="1" applyFill="1" applyBorder="1" applyAlignment="1">
      <alignment horizontal="right" vertical="center"/>
    </xf>
    <xf numFmtId="3" fontId="31" fillId="0" borderId="231" xfId="0" applyNumberFormat="1" applyFont="1" applyFill="1" applyBorder="1" applyAlignment="1">
      <alignment vertical="center"/>
    </xf>
    <xf numFmtId="3" fontId="31" fillId="0" borderId="232" xfId="0" applyNumberFormat="1" applyFont="1" applyFill="1" applyBorder="1" applyAlignment="1">
      <alignment vertical="center"/>
    </xf>
    <xf numFmtId="3" fontId="31" fillId="0" borderId="233" xfId="0" applyNumberFormat="1" applyFont="1" applyFill="1" applyBorder="1" applyAlignment="1">
      <alignment vertical="center"/>
    </xf>
    <xf numFmtId="0" fontId="31" fillId="0" borderId="137" xfId="0" applyFont="1" applyFill="1" applyBorder="1" applyAlignment="1">
      <alignment vertical="center"/>
    </xf>
    <xf numFmtId="185" fontId="51" fillId="8" borderId="57" xfId="32" applyNumberFormat="1" applyFont="1" applyFill="1" applyBorder="1" applyAlignment="1">
      <alignment horizontal="right" vertical="center"/>
    </xf>
    <xf numFmtId="185" fontId="51" fillId="8" borderId="59" xfId="32" applyNumberFormat="1" applyFont="1" applyFill="1" applyBorder="1" applyAlignment="1">
      <alignment horizontal="right" vertical="center"/>
    </xf>
    <xf numFmtId="185" fontId="65" fillId="7" borderId="62" xfId="32" applyNumberFormat="1" applyFont="1" applyFill="1" applyBorder="1" applyAlignment="1">
      <alignment horizontal="right" vertical="center"/>
    </xf>
    <xf numFmtId="185" fontId="51" fillId="7" borderId="57" xfId="32" applyNumberFormat="1" applyFont="1" applyFill="1" applyBorder="1" applyAlignment="1">
      <alignment horizontal="right" vertical="center"/>
    </xf>
    <xf numFmtId="185" fontId="51" fillId="7" borderId="59" xfId="32" applyNumberFormat="1" applyFont="1" applyFill="1" applyBorder="1" applyAlignment="1">
      <alignment horizontal="right" vertical="center"/>
    </xf>
    <xf numFmtId="185" fontId="51" fillId="5" borderId="59" xfId="32" applyNumberFormat="1" applyFont="1" applyFill="1" applyBorder="1" applyAlignment="1">
      <alignment horizontal="right" vertical="center"/>
    </xf>
    <xf numFmtId="185" fontId="51" fillId="5" borderId="179" xfId="32" applyNumberFormat="1" applyFont="1" applyFill="1" applyBorder="1" applyAlignment="1">
      <alignment horizontal="right" vertical="center"/>
    </xf>
    <xf numFmtId="185" fontId="51" fillId="5" borderId="57" xfId="32" applyNumberFormat="1" applyFont="1" applyFill="1" applyBorder="1" applyAlignment="1">
      <alignment horizontal="right" vertical="center"/>
    </xf>
    <xf numFmtId="185" fontId="51" fillId="0" borderId="59" xfId="32" applyNumberFormat="1" applyFont="1" applyFill="1" applyBorder="1" applyAlignment="1">
      <alignment horizontal="right" vertical="center"/>
    </xf>
    <xf numFmtId="185" fontId="51" fillId="5" borderId="235" xfId="32" applyNumberFormat="1" applyFont="1" applyFill="1" applyBorder="1" applyAlignment="1">
      <alignment horizontal="right" vertical="center"/>
    </xf>
    <xf numFmtId="185" fontId="51" fillId="7" borderId="65" xfId="32" applyNumberFormat="1" applyFont="1" applyFill="1" applyBorder="1" applyAlignment="1">
      <alignment horizontal="right" vertical="center"/>
    </xf>
    <xf numFmtId="185" fontId="51" fillId="5" borderId="68" xfId="32" applyNumberFormat="1" applyFont="1" applyFill="1" applyBorder="1" applyAlignment="1">
      <alignment horizontal="right" vertical="center"/>
    </xf>
    <xf numFmtId="185" fontId="51" fillId="7" borderId="62" xfId="32" applyNumberFormat="1" applyFont="1" applyFill="1" applyBorder="1" applyAlignment="1">
      <alignment horizontal="right" vertical="center"/>
    </xf>
    <xf numFmtId="185" fontId="65" fillId="7" borderId="57" xfId="32" applyNumberFormat="1" applyFont="1" applyFill="1" applyBorder="1" applyAlignment="1">
      <alignment horizontal="right" vertical="center"/>
    </xf>
    <xf numFmtId="204" fontId="65" fillId="0" borderId="68" xfId="0" applyNumberFormat="1" applyFont="1" applyFill="1" applyBorder="1" applyAlignment="1">
      <alignment vertical="center"/>
    </xf>
    <xf numFmtId="204" fontId="51" fillId="0" borderId="59" xfId="0" applyNumberFormat="1" applyFont="1" applyFill="1" applyBorder="1" applyAlignment="1">
      <alignment vertical="center"/>
    </xf>
    <xf numFmtId="204" fontId="51" fillId="0" borderId="62" xfId="0" applyNumberFormat="1" applyFont="1" applyFill="1" applyBorder="1" applyAlignment="1">
      <alignment vertical="center"/>
    </xf>
    <xf numFmtId="185" fontId="51" fillId="5" borderId="180" xfId="32" applyNumberFormat="1" applyFont="1" applyFill="1" applyBorder="1" applyAlignment="1">
      <alignment horizontal="right" vertical="center"/>
    </xf>
    <xf numFmtId="185" fontId="51" fillId="7" borderId="236" xfId="32" applyNumberFormat="1" applyFont="1" applyFill="1" applyBorder="1" applyAlignment="1">
      <alignment horizontal="center" vertical="center"/>
    </xf>
    <xf numFmtId="185" fontId="51" fillId="7" borderId="79" xfId="32" applyNumberFormat="1" applyFont="1" applyFill="1" applyBorder="1" applyAlignment="1">
      <alignment horizontal="right" vertical="center"/>
    </xf>
    <xf numFmtId="185" fontId="65" fillId="7" borderId="98" xfId="32" applyNumberFormat="1" applyFont="1" applyFill="1" applyBorder="1" applyAlignment="1">
      <alignment horizontal="right" vertical="center"/>
    </xf>
    <xf numFmtId="185" fontId="65" fillId="7" borderId="90" xfId="32" applyNumberFormat="1" applyFont="1" applyFill="1" applyBorder="1" applyAlignment="1">
      <alignment horizontal="right" vertical="center"/>
    </xf>
    <xf numFmtId="0" fontId="51" fillId="0" borderId="66" xfId="0" applyFont="1" applyBorder="1" applyAlignment="1">
      <alignment horizontal="right" vertical="center"/>
    </xf>
    <xf numFmtId="0" fontId="51" fillId="0" borderId="90" xfId="0" applyFont="1" applyBorder="1" applyAlignment="1">
      <alignment horizontal="right" vertical="center"/>
    </xf>
    <xf numFmtId="0" fontId="51" fillId="0" borderId="80" xfId="0" applyFont="1" applyBorder="1" applyAlignment="1">
      <alignment horizontal="right" vertical="center"/>
    </xf>
    <xf numFmtId="188" fontId="51" fillId="5" borderId="81" xfId="32" applyNumberFormat="1" applyFont="1" applyFill="1" applyBorder="1" applyAlignment="1">
      <alignment vertical="center"/>
    </xf>
    <xf numFmtId="0" fontId="64" fillId="7" borderId="97" xfId="52" applyFont="1" applyFill="1" applyBorder="1" applyAlignment="1">
      <alignment horizontal="left" vertical="center"/>
    </xf>
    <xf numFmtId="3" fontId="46" fillId="7" borderId="0" xfId="32" applyNumberFormat="1" applyFont="1" applyFill="1" applyAlignment="1">
      <alignment horizontal="center" vertical="center"/>
    </xf>
    <xf numFmtId="3" fontId="51" fillId="7" borderId="13" xfId="32" applyNumberFormat="1" applyFont="1" applyFill="1" applyBorder="1" applyAlignment="1">
      <alignment vertical="center"/>
    </xf>
    <xf numFmtId="3" fontId="51" fillId="7" borderId="134" xfId="32" applyNumberFormat="1" applyFont="1" applyFill="1" applyBorder="1" applyAlignment="1">
      <alignment vertical="center"/>
    </xf>
    <xf numFmtId="3" fontId="51" fillId="7" borderId="4" xfId="32" applyNumberFormat="1" applyFont="1" applyFill="1" applyBorder="1" applyAlignment="1">
      <alignment vertical="center"/>
    </xf>
    <xf numFmtId="3" fontId="51" fillId="7" borderId="6" xfId="32" applyNumberFormat="1" applyFont="1" applyFill="1" applyBorder="1" applyAlignment="1">
      <alignment vertical="center"/>
    </xf>
    <xf numFmtId="3" fontId="51" fillId="7" borderId="133" xfId="32" applyNumberFormat="1" applyFont="1" applyFill="1" applyBorder="1" applyAlignment="1">
      <alignment vertical="center"/>
    </xf>
    <xf numFmtId="3" fontId="49" fillId="7" borderId="0" xfId="32" applyNumberFormat="1" applyFont="1" applyFill="1" applyAlignment="1">
      <alignment vertical="center"/>
    </xf>
    <xf numFmtId="0" fontId="60" fillId="0" borderId="112" xfId="0" applyFont="1" applyBorder="1" applyAlignment="1">
      <alignment vertical="center"/>
    </xf>
    <xf numFmtId="0" fontId="60" fillId="0" borderId="22" xfId="0" applyFont="1" applyBorder="1" applyAlignment="1">
      <alignment vertical="center"/>
    </xf>
    <xf numFmtId="0" fontId="46" fillId="7" borderId="0" xfId="0" applyFont="1" applyFill="1" applyAlignment="1">
      <alignment horizontal="center" vertical="center"/>
    </xf>
    <xf numFmtId="0" fontId="14" fillId="7" borderId="113" xfId="0" applyFont="1" applyFill="1" applyBorder="1" applyAlignment="1">
      <alignment horizontal="left" vertical="center" indent="1"/>
    </xf>
    <xf numFmtId="0" fontId="14" fillId="7" borderId="2" xfId="0" applyFont="1" applyFill="1" applyBorder="1" applyAlignment="1">
      <alignment vertical="center"/>
    </xf>
    <xf numFmtId="0" fontId="41" fillId="0" borderId="0" xfId="0" applyFont="1" applyAlignment="1">
      <alignment vertical="top"/>
    </xf>
    <xf numFmtId="0" fontId="41" fillId="7" borderId="0" xfId="0" applyFont="1" applyFill="1" applyAlignment="1">
      <alignment vertical="top"/>
    </xf>
    <xf numFmtId="0" fontId="14" fillId="7" borderId="2" xfId="0" applyFont="1" applyFill="1" applyBorder="1" applyAlignment="1">
      <alignment horizontal="left" vertical="center"/>
    </xf>
    <xf numFmtId="0" fontId="85" fillId="0" borderId="0" xfId="43" applyFont="1">
      <alignment vertical="center"/>
    </xf>
    <xf numFmtId="49" fontId="40" fillId="7" borderId="197" xfId="44" applyNumberFormat="1" applyFont="1" applyFill="1" applyBorder="1">
      <alignment vertical="center"/>
    </xf>
    <xf numFmtId="49" fontId="40" fillId="7" borderId="13" xfId="44" applyNumberFormat="1" applyFont="1" applyFill="1" applyBorder="1" applyAlignment="1">
      <alignment vertical="center"/>
    </xf>
    <xf numFmtId="185" fontId="14" fillId="7" borderId="11" xfId="0" applyNumberFormat="1" applyFont="1" applyFill="1" applyBorder="1" applyAlignment="1">
      <alignment vertical="center"/>
    </xf>
    <xf numFmtId="0" fontId="13" fillId="9" borderId="71" xfId="0" applyFont="1" applyFill="1" applyBorder="1" applyAlignment="1">
      <alignment horizontal="center" vertical="center"/>
    </xf>
    <xf numFmtId="0" fontId="14" fillId="7" borderId="76" xfId="0" applyFont="1" applyFill="1" applyBorder="1" applyAlignment="1">
      <alignment vertical="center"/>
    </xf>
    <xf numFmtId="0" fontId="14" fillId="7" borderId="19" xfId="0" applyFont="1" applyFill="1" applyBorder="1" applyAlignment="1">
      <alignment horizontal="left" vertical="center" indent="1"/>
    </xf>
    <xf numFmtId="0" fontId="14" fillId="0" borderId="0" xfId="0" applyFont="1" applyBorder="1" applyAlignment="1">
      <alignment horizontal="left" vertical="center" indent="1"/>
    </xf>
    <xf numFmtId="185" fontId="14" fillId="5" borderId="66" xfId="0" applyNumberFormat="1" applyFont="1" applyFill="1" applyBorder="1" applyAlignment="1" applyProtection="1">
      <alignment vertical="center"/>
      <protection locked="0"/>
    </xf>
    <xf numFmtId="0" fontId="14" fillId="7" borderId="78" xfId="0" applyFont="1" applyFill="1" applyBorder="1" applyAlignment="1">
      <alignment vertical="center"/>
    </xf>
    <xf numFmtId="0" fontId="14" fillId="7" borderId="12" xfId="0" applyFont="1" applyFill="1" applyBorder="1" applyAlignment="1">
      <alignment vertical="center"/>
    </xf>
    <xf numFmtId="0" fontId="14" fillId="0" borderId="115" xfId="0" applyFont="1" applyBorder="1" applyAlignment="1">
      <alignment vertical="center"/>
    </xf>
    <xf numFmtId="0" fontId="52" fillId="7" borderId="238" xfId="0" applyFont="1" applyFill="1" applyBorder="1" applyAlignment="1">
      <alignment vertical="center"/>
    </xf>
    <xf numFmtId="185" fontId="14" fillId="5" borderId="115" xfId="0" applyNumberFormat="1" applyFont="1" applyFill="1" applyBorder="1" applyAlignment="1">
      <alignment vertical="center"/>
    </xf>
    <xf numFmtId="0" fontId="14" fillId="7" borderId="19" xfId="0" applyFont="1" applyFill="1" applyBorder="1" applyAlignment="1">
      <alignment vertical="center"/>
    </xf>
    <xf numFmtId="0" fontId="14" fillId="7" borderId="19" xfId="0" applyFont="1" applyFill="1" applyBorder="1" applyAlignment="1">
      <alignment horizontal="center" vertical="center"/>
    </xf>
    <xf numFmtId="0" fontId="14" fillId="0" borderId="2" xfId="0" applyFont="1" applyBorder="1" applyAlignment="1">
      <alignment vertical="center"/>
    </xf>
    <xf numFmtId="185" fontId="14" fillId="0" borderId="0" xfId="0" applyNumberFormat="1" applyFont="1" applyFill="1" applyBorder="1" applyAlignment="1" applyProtection="1">
      <alignment vertical="center"/>
      <protection locked="0"/>
    </xf>
    <xf numFmtId="0" fontId="52" fillId="7" borderId="12" xfId="0" applyFont="1" applyFill="1" applyBorder="1" applyAlignment="1">
      <alignment vertical="center"/>
    </xf>
    <xf numFmtId="185" fontId="14" fillId="0" borderId="98" xfId="0" applyNumberFormat="1" applyFont="1" applyFill="1" applyBorder="1" applyAlignment="1">
      <alignment vertical="center"/>
    </xf>
    <xf numFmtId="0" fontId="14" fillId="13" borderId="0" xfId="0" applyFont="1" applyFill="1" applyBorder="1" applyAlignment="1" applyProtection="1">
      <alignment vertical="center" shrinkToFit="1"/>
      <protection locked="0"/>
    </xf>
    <xf numFmtId="0" fontId="6" fillId="7" borderId="71" xfId="0" applyFont="1" applyFill="1" applyBorder="1" applyAlignment="1">
      <alignment horizontal="left" vertical="center"/>
    </xf>
    <xf numFmtId="185" fontId="14" fillId="5" borderId="1" xfId="0" applyNumberFormat="1" applyFont="1" applyFill="1" applyBorder="1" applyAlignment="1" applyProtection="1">
      <alignment horizontal="right" vertical="center"/>
      <protection locked="0"/>
    </xf>
    <xf numFmtId="0" fontId="14" fillId="7" borderId="199" xfId="0" applyFont="1" applyFill="1" applyBorder="1" applyAlignment="1">
      <alignment horizontal="center" vertical="center"/>
    </xf>
    <xf numFmtId="0" fontId="14" fillId="7" borderId="7" xfId="0" applyFont="1" applyFill="1" applyBorder="1" applyAlignment="1">
      <alignment horizontal="center" vertical="center"/>
    </xf>
    <xf numFmtId="0" fontId="14" fillId="7" borderId="43" xfId="0" applyFont="1" applyFill="1" applyBorder="1" applyAlignment="1">
      <alignment horizontal="left" vertical="center"/>
    </xf>
    <xf numFmtId="185" fontId="14" fillId="8" borderId="84" xfId="0" applyNumberFormat="1" applyFont="1" applyFill="1" applyBorder="1" applyAlignment="1" applyProtection="1">
      <alignment horizontal="right" vertical="center"/>
      <protection locked="0"/>
    </xf>
    <xf numFmtId="0" fontId="14" fillId="7" borderId="67" xfId="0" applyFont="1" applyFill="1" applyBorder="1" applyAlignment="1">
      <alignment horizontal="center" vertical="center"/>
    </xf>
    <xf numFmtId="0" fontId="14" fillId="7" borderId="88" xfId="0" applyFont="1" applyFill="1" applyBorder="1" applyAlignment="1">
      <alignment horizontal="center" vertical="center"/>
    </xf>
    <xf numFmtId="0" fontId="14" fillId="7" borderId="169" xfId="0" applyFont="1" applyFill="1" applyBorder="1" applyAlignment="1">
      <alignment horizontal="left" vertical="center"/>
    </xf>
    <xf numFmtId="185" fontId="14" fillId="7" borderId="88" xfId="0" applyNumberFormat="1" applyFont="1" applyFill="1" applyBorder="1" applyAlignment="1" applyProtection="1">
      <alignment horizontal="right" vertical="center"/>
      <protection locked="0"/>
    </xf>
    <xf numFmtId="0" fontId="14" fillId="0" borderId="80" xfId="0" applyFont="1" applyFill="1" applyBorder="1" applyAlignment="1">
      <alignment horizontal="left" vertical="center"/>
    </xf>
    <xf numFmtId="185" fontId="14" fillId="0" borderId="128" xfId="0" applyNumberFormat="1" applyFont="1" applyFill="1" applyBorder="1" applyAlignment="1" applyProtection="1">
      <alignment horizontal="right" vertical="center"/>
      <protection locked="0"/>
    </xf>
    <xf numFmtId="0" fontId="14" fillId="7" borderId="90" xfId="0" applyFont="1" applyFill="1" applyBorder="1" applyAlignment="1">
      <alignment horizontal="left" vertical="center"/>
    </xf>
    <xf numFmtId="185" fontId="55" fillId="7" borderId="16" xfId="0" applyNumberFormat="1" applyFont="1" applyFill="1" applyBorder="1" applyAlignment="1">
      <alignment horizontal="right" vertical="center"/>
    </xf>
    <xf numFmtId="3" fontId="49" fillId="7" borderId="0" xfId="32" applyNumberFormat="1" applyFont="1" applyFill="1"/>
    <xf numFmtId="3" fontId="60" fillId="7" borderId="0" xfId="32" applyNumberFormat="1" applyFont="1" applyFill="1" applyAlignment="1">
      <alignment horizontal="right"/>
    </xf>
    <xf numFmtId="0" fontId="60" fillId="7" borderId="0" xfId="0" applyFont="1" applyFill="1" applyAlignment="1"/>
    <xf numFmtId="0" fontId="51" fillId="7" borderId="0" xfId="0" applyFont="1" applyFill="1"/>
    <xf numFmtId="0" fontId="57" fillId="7" borderId="0" xfId="0" applyFont="1" applyFill="1" applyAlignment="1"/>
    <xf numFmtId="0" fontId="60" fillId="7" borderId="0" xfId="0" applyFont="1" applyFill="1"/>
    <xf numFmtId="0" fontId="51" fillId="7" borderId="16" xfId="0" applyFont="1" applyFill="1" applyBorder="1"/>
    <xf numFmtId="3" fontId="51" fillId="7" borderId="66" xfId="32" applyNumberFormat="1" applyFont="1" applyFill="1" applyBorder="1"/>
    <xf numFmtId="0" fontId="65" fillId="9" borderId="197" xfId="0" applyFont="1" applyFill="1" applyBorder="1" applyAlignment="1">
      <alignment horizontal="center" vertical="center"/>
    </xf>
    <xf numFmtId="0" fontId="65" fillId="9" borderId="4" xfId="0" applyFont="1" applyFill="1" applyBorder="1" applyAlignment="1">
      <alignment horizontal="center" vertical="center"/>
    </xf>
    <xf numFmtId="3" fontId="51" fillId="7" borderId="0" xfId="32" applyNumberFormat="1" applyFont="1" applyFill="1"/>
    <xf numFmtId="0" fontId="51" fillId="9" borderId="117" xfId="0" applyFont="1" applyFill="1" applyBorder="1" applyAlignment="1">
      <alignment horizontal="center" vertical="center"/>
    </xf>
    <xf numFmtId="185" fontId="51" fillId="7" borderId="190" xfId="32" applyNumberFormat="1" applyFont="1" applyFill="1" applyBorder="1" applyAlignment="1">
      <alignment horizontal="right" vertical="center"/>
    </xf>
    <xf numFmtId="185" fontId="51" fillId="7" borderId="191" xfId="32" applyNumberFormat="1" applyFont="1" applyFill="1" applyBorder="1" applyAlignment="1">
      <alignment horizontal="right" vertical="center"/>
    </xf>
    <xf numFmtId="185" fontId="51" fillId="7" borderId="114" xfId="32" applyNumberFormat="1" applyFont="1" applyFill="1" applyBorder="1" applyAlignment="1">
      <alignment horizontal="right" vertical="center"/>
    </xf>
    <xf numFmtId="185" fontId="51" fillId="0" borderId="191" xfId="32" applyNumberFormat="1" applyFont="1" applyFill="1" applyBorder="1" applyAlignment="1">
      <alignment horizontal="right" vertical="center"/>
    </xf>
    <xf numFmtId="0" fontId="51" fillId="7" borderId="239" xfId="0" applyFont="1" applyFill="1" applyBorder="1" applyAlignment="1">
      <alignment horizontal="left" vertical="center"/>
    </xf>
    <xf numFmtId="0" fontId="51" fillId="7" borderId="240" xfId="0" applyFont="1" applyFill="1" applyBorder="1" applyAlignment="1">
      <alignment horizontal="left" vertical="center"/>
    </xf>
    <xf numFmtId="185" fontId="51" fillId="0" borderId="130" xfId="32" applyNumberFormat="1" applyFont="1" applyFill="1" applyBorder="1" applyAlignment="1">
      <alignment horizontal="right" vertical="center"/>
    </xf>
    <xf numFmtId="3" fontId="51" fillId="7" borderId="240" xfId="32" applyNumberFormat="1" applyFont="1" applyFill="1" applyBorder="1" applyAlignment="1">
      <alignment horizontal="left" vertical="center"/>
    </xf>
    <xf numFmtId="3" fontId="51" fillId="7" borderId="79" xfId="32" applyNumberFormat="1" applyFont="1" applyFill="1" applyBorder="1" applyAlignment="1">
      <alignment horizontal="left" vertical="center"/>
    </xf>
    <xf numFmtId="185" fontId="51" fillId="7" borderId="192" xfId="32" applyNumberFormat="1" applyFont="1" applyFill="1" applyBorder="1" applyAlignment="1">
      <alignment horizontal="right" vertical="center"/>
    </xf>
    <xf numFmtId="185" fontId="51" fillId="7" borderId="107" xfId="32" applyNumberFormat="1" applyFont="1" applyFill="1" applyBorder="1" applyAlignment="1">
      <alignment horizontal="right" vertical="center"/>
    </xf>
    <xf numFmtId="185" fontId="51" fillId="7" borderId="108" xfId="32" applyNumberFormat="1" applyFont="1" applyFill="1" applyBorder="1" applyAlignment="1">
      <alignment horizontal="right" vertical="center"/>
    </xf>
    <xf numFmtId="185" fontId="51" fillId="5" borderId="107" xfId="32" applyNumberFormat="1" applyFont="1" applyFill="1" applyBorder="1" applyAlignment="1">
      <alignment horizontal="right" vertical="center"/>
    </xf>
    <xf numFmtId="3" fontId="51" fillId="7" borderId="7" xfId="32" applyNumberFormat="1" applyFont="1" applyFill="1" applyBorder="1"/>
    <xf numFmtId="3" fontId="51" fillId="7" borderId="0" xfId="32" applyNumberFormat="1" applyFont="1" applyFill="1" applyBorder="1"/>
    <xf numFmtId="185" fontId="65" fillId="5" borderId="127" xfId="32" applyNumberFormat="1" applyFont="1" applyFill="1" applyBorder="1" applyAlignment="1">
      <alignment horizontal="right" vertical="center"/>
    </xf>
    <xf numFmtId="185" fontId="65" fillId="5" borderId="11" xfId="32" applyNumberFormat="1" applyFont="1" applyFill="1" applyBorder="1" applyAlignment="1">
      <alignment horizontal="right" vertical="center"/>
    </xf>
    <xf numFmtId="185" fontId="65" fillId="5" borderId="22" xfId="32" applyNumberFormat="1" applyFont="1" applyFill="1" applyBorder="1" applyAlignment="1">
      <alignment horizontal="right" vertical="center"/>
    </xf>
    <xf numFmtId="3" fontId="51" fillId="7" borderId="20" xfId="32" applyNumberFormat="1" applyFont="1" applyFill="1" applyBorder="1"/>
    <xf numFmtId="185" fontId="51" fillId="5" borderId="190" xfId="32" applyNumberFormat="1" applyFont="1" applyFill="1" applyBorder="1" applyAlignment="1">
      <alignment horizontal="right" vertical="center"/>
    </xf>
    <xf numFmtId="185" fontId="51" fillId="5" borderId="191" xfId="32" applyNumberFormat="1" applyFont="1" applyFill="1" applyBorder="1" applyAlignment="1">
      <alignment horizontal="right" vertical="center"/>
    </xf>
    <xf numFmtId="185" fontId="51" fillId="5" borderId="114" xfId="32" applyNumberFormat="1" applyFont="1" applyFill="1" applyBorder="1" applyAlignment="1">
      <alignment horizontal="right" vertical="center"/>
    </xf>
    <xf numFmtId="185" fontId="51" fillId="5" borderId="192" xfId="32" applyNumberFormat="1" applyFont="1" applyFill="1" applyBorder="1" applyAlignment="1">
      <alignment horizontal="right" vertical="center"/>
    </xf>
    <xf numFmtId="185" fontId="51" fillId="5" borderId="193" xfId="32" applyNumberFormat="1" applyFont="1" applyFill="1" applyBorder="1" applyAlignment="1">
      <alignment horizontal="right" vertical="center"/>
    </xf>
    <xf numFmtId="185" fontId="51" fillId="5" borderId="45" xfId="32" applyNumberFormat="1" applyFont="1" applyFill="1" applyBorder="1" applyAlignment="1">
      <alignment horizontal="right" vertical="center"/>
    </xf>
    <xf numFmtId="185" fontId="51" fillId="5" borderId="35" xfId="32" applyNumberFormat="1" applyFont="1" applyFill="1" applyBorder="1" applyAlignment="1">
      <alignment horizontal="right" vertical="center"/>
    </xf>
    <xf numFmtId="185" fontId="65" fillId="5" borderId="128" xfId="32" applyNumberFormat="1" applyFont="1" applyFill="1" applyBorder="1" applyAlignment="1">
      <alignment horizontal="right" vertical="center"/>
    </xf>
    <xf numFmtId="185" fontId="65" fillId="5" borderId="3" xfId="32" applyNumberFormat="1" applyFont="1" applyFill="1" applyBorder="1" applyAlignment="1">
      <alignment horizontal="right" vertical="center"/>
    </xf>
    <xf numFmtId="185" fontId="65" fillId="5" borderId="2" xfId="32" applyNumberFormat="1" applyFont="1" applyFill="1" applyBorder="1" applyAlignment="1">
      <alignment horizontal="right" vertical="center"/>
    </xf>
    <xf numFmtId="3" fontId="51" fillId="7" borderId="12" xfId="32" applyNumberFormat="1" applyFont="1" applyFill="1" applyBorder="1"/>
    <xf numFmtId="185" fontId="51" fillId="5" borderId="37" xfId="32" applyNumberFormat="1" applyFont="1" applyFill="1" applyBorder="1" applyAlignment="1">
      <alignment horizontal="right" vertical="center"/>
    </xf>
    <xf numFmtId="185" fontId="65" fillId="5" borderId="135" xfId="32" applyNumberFormat="1" applyFont="1" applyFill="1" applyBorder="1" applyAlignment="1">
      <alignment horizontal="right" vertical="center"/>
    </xf>
    <xf numFmtId="185" fontId="65" fillId="5" borderId="61" xfId="32" applyNumberFormat="1" applyFont="1" applyFill="1" applyBorder="1" applyAlignment="1">
      <alignment horizontal="right" vertical="center"/>
    </xf>
    <xf numFmtId="185" fontId="65" fillId="5" borderId="134" xfId="32" applyNumberFormat="1" applyFont="1" applyFill="1" applyBorder="1" applyAlignment="1">
      <alignment horizontal="right" vertical="center"/>
    </xf>
    <xf numFmtId="185" fontId="51" fillId="5" borderId="194" xfId="32" applyNumberFormat="1" applyFont="1" applyFill="1" applyBorder="1" applyAlignment="1">
      <alignment horizontal="right" vertical="center"/>
    </xf>
    <xf numFmtId="185" fontId="51" fillId="5" borderId="104" xfId="32" applyNumberFormat="1" applyFont="1" applyFill="1" applyBorder="1" applyAlignment="1">
      <alignment horizontal="right" vertical="center"/>
    </xf>
    <xf numFmtId="185" fontId="51" fillId="5" borderId="105" xfId="32" applyNumberFormat="1" applyFont="1" applyFill="1" applyBorder="1" applyAlignment="1">
      <alignment horizontal="right" vertical="center"/>
    </xf>
    <xf numFmtId="185" fontId="51" fillId="5" borderId="15" xfId="32" applyNumberFormat="1" applyFont="1" applyFill="1" applyBorder="1" applyAlignment="1">
      <alignment horizontal="right" vertical="center"/>
    </xf>
    <xf numFmtId="185" fontId="51" fillId="5" borderId="91" xfId="32" applyNumberFormat="1" applyFont="1" applyFill="1" applyBorder="1" applyAlignment="1">
      <alignment horizontal="right" vertical="center"/>
    </xf>
    <xf numFmtId="185" fontId="51" fillId="5" borderId="16" xfId="32" applyNumberFormat="1" applyFont="1" applyFill="1" applyBorder="1" applyAlignment="1">
      <alignment horizontal="right" vertical="center"/>
    </xf>
    <xf numFmtId="0" fontId="29" fillId="7" borderId="0" xfId="0" applyFont="1" applyFill="1" applyAlignment="1"/>
    <xf numFmtId="0" fontId="51" fillId="9" borderId="118" xfId="0" applyFont="1" applyFill="1" applyBorder="1" applyAlignment="1">
      <alignment horizontal="center" vertical="center"/>
    </xf>
    <xf numFmtId="0" fontId="51" fillId="0" borderId="241" xfId="0" applyFont="1" applyFill="1" applyBorder="1" applyAlignment="1">
      <alignment horizontal="right" vertical="center"/>
    </xf>
    <xf numFmtId="0" fontId="51" fillId="0" borderId="242" xfId="0" applyFont="1" applyFill="1" applyBorder="1" applyAlignment="1">
      <alignment horizontal="right" vertical="center"/>
    </xf>
    <xf numFmtId="0" fontId="51" fillId="0" borderId="243" xfId="0" applyFont="1" applyFill="1" applyBorder="1" applyAlignment="1">
      <alignment horizontal="right" vertical="center"/>
    </xf>
    <xf numFmtId="0" fontId="51" fillId="0" borderId="244" xfId="0" applyFont="1" applyFill="1" applyBorder="1" applyAlignment="1">
      <alignment horizontal="right" vertical="center"/>
    </xf>
    <xf numFmtId="0" fontId="51" fillId="0" borderId="245" xfId="0" applyFont="1" applyFill="1" applyBorder="1" applyAlignment="1">
      <alignment horizontal="right" vertical="center"/>
    </xf>
    <xf numFmtId="0" fontId="51" fillId="0" borderId="237" xfId="0" applyFont="1" applyFill="1" applyBorder="1" applyAlignment="1">
      <alignment horizontal="right" vertical="center"/>
    </xf>
    <xf numFmtId="3" fontId="51" fillId="5" borderId="134" xfId="32" applyNumberFormat="1" applyFont="1" applyFill="1" applyBorder="1" applyAlignment="1">
      <alignment horizontal="right" vertical="center"/>
    </xf>
    <xf numFmtId="185" fontId="51" fillId="0" borderId="61" xfId="0" applyNumberFormat="1" applyFont="1" applyFill="1" applyBorder="1" applyAlignment="1">
      <alignment horizontal="right" vertical="center"/>
    </xf>
    <xf numFmtId="0" fontId="51" fillId="0" borderId="61" xfId="0" applyFont="1" applyFill="1" applyBorder="1" applyAlignment="1">
      <alignment horizontal="right" vertical="center"/>
    </xf>
    <xf numFmtId="0" fontId="51" fillId="0" borderId="62" xfId="0" applyFont="1" applyFill="1" applyBorder="1" applyAlignment="1">
      <alignment horizontal="right" vertical="center"/>
    </xf>
    <xf numFmtId="0" fontId="51" fillId="9" borderId="69" xfId="0" applyFont="1" applyFill="1" applyBorder="1" applyAlignment="1">
      <alignment horizontal="center" vertical="center"/>
    </xf>
    <xf numFmtId="10" fontId="51" fillId="0" borderId="71" xfId="0" applyNumberFormat="1" applyFont="1" applyFill="1" applyBorder="1" applyAlignment="1">
      <alignment vertical="center"/>
    </xf>
    <xf numFmtId="3" fontId="61" fillId="7" borderId="0" xfId="32" applyNumberFormat="1" applyFont="1" applyFill="1"/>
    <xf numFmtId="3" fontId="49" fillId="7" borderId="0" xfId="32" applyNumberFormat="1" applyFont="1" applyFill="1" applyBorder="1" applyAlignment="1">
      <alignment horizontal="left" vertical="top"/>
    </xf>
    <xf numFmtId="0" fontId="49" fillId="0" borderId="0" xfId="0" applyFont="1" applyAlignment="1">
      <alignment vertical="top"/>
    </xf>
    <xf numFmtId="3" fontId="61" fillId="7" borderId="0" xfId="32" applyNumberFormat="1" applyFont="1" applyFill="1" applyAlignment="1">
      <alignment vertical="top"/>
    </xf>
    <xf numFmtId="0" fontId="60" fillId="7" borderId="0" xfId="0" applyFont="1" applyFill="1" applyBorder="1" applyAlignment="1"/>
    <xf numFmtId="0" fontId="51" fillId="0" borderId="0" xfId="0" applyFont="1" applyFill="1"/>
    <xf numFmtId="3" fontId="49" fillId="0" borderId="0" xfId="32" applyNumberFormat="1" applyFont="1" applyFill="1"/>
    <xf numFmtId="0" fontId="60" fillId="0" borderId="0" xfId="0" applyFont="1" applyFill="1" applyAlignment="1"/>
    <xf numFmtId="3" fontId="60" fillId="0" borderId="0" xfId="32" applyNumberFormat="1" applyFont="1" applyFill="1" applyAlignment="1">
      <alignment horizontal="right"/>
    </xf>
    <xf numFmtId="0" fontId="60" fillId="0" borderId="0" xfId="0" applyFont="1" applyFill="1" applyBorder="1" applyAlignment="1">
      <alignment horizontal="center" vertical="center"/>
    </xf>
    <xf numFmtId="0" fontId="60" fillId="0" borderId="0" xfId="0" applyFont="1" applyFill="1" applyBorder="1" applyAlignment="1">
      <alignment vertical="center"/>
    </xf>
    <xf numFmtId="0" fontId="63" fillId="0" borderId="0" xfId="0" applyFont="1" applyFill="1" applyAlignment="1">
      <alignment vertical="center"/>
    </xf>
    <xf numFmtId="3" fontId="49" fillId="0" borderId="0" xfId="32" applyNumberFormat="1" applyFont="1" applyFill="1" applyAlignment="1">
      <alignment horizontal="centerContinuous" vertical="center"/>
    </xf>
    <xf numFmtId="3" fontId="49" fillId="0" borderId="0" xfId="32" applyNumberFormat="1" applyFont="1" applyFill="1" applyAlignment="1">
      <alignment vertical="center"/>
    </xf>
    <xf numFmtId="0" fontId="47" fillId="9" borderId="198" xfId="0" applyFont="1" applyFill="1" applyBorder="1" applyAlignment="1">
      <alignment horizontal="center" vertical="center"/>
    </xf>
    <xf numFmtId="0" fontId="47" fillId="9" borderId="199" xfId="0" applyFont="1" applyFill="1" applyBorder="1" applyAlignment="1">
      <alignment horizontal="center" vertical="center"/>
    </xf>
    <xf numFmtId="0" fontId="60" fillId="0" borderId="0" xfId="0" applyFont="1" applyFill="1" applyAlignment="1">
      <alignment horizontal="right" vertical="center"/>
    </xf>
    <xf numFmtId="0" fontId="40" fillId="0" borderId="0" xfId="0" applyFont="1" applyFill="1" applyBorder="1"/>
    <xf numFmtId="0" fontId="40" fillId="0" borderId="75" xfId="0" applyFont="1" applyFill="1" applyBorder="1" applyAlignment="1">
      <alignment vertical="center"/>
    </xf>
    <xf numFmtId="0" fontId="14" fillId="0" borderId="20" xfId="0" applyFont="1" applyFill="1" applyBorder="1" applyAlignment="1">
      <alignment horizontal="center" vertical="center"/>
    </xf>
    <xf numFmtId="0" fontId="51" fillId="0" borderId="111" xfId="0" applyFont="1" applyFill="1" applyBorder="1" applyAlignment="1">
      <alignment horizontal="center" vertical="center"/>
    </xf>
    <xf numFmtId="0" fontId="51" fillId="0" borderId="112" xfId="0" applyFont="1" applyFill="1" applyBorder="1" applyAlignment="1">
      <alignment horizontal="left" vertical="center"/>
    </xf>
    <xf numFmtId="185" fontId="14" fillId="0" borderId="111" xfId="0" applyNumberFormat="1" applyFont="1" applyFill="1" applyBorder="1" applyAlignment="1">
      <alignment horizontal="right" vertical="center"/>
    </xf>
    <xf numFmtId="0" fontId="51" fillId="0" borderId="111" xfId="0" applyFont="1" applyFill="1" applyBorder="1" applyAlignment="1">
      <alignment horizontal="left" vertical="center"/>
    </xf>
    <xf numFmtId="0" fontId="51" fillId="0" borderId="76" xfId="0" applyFont="1" applyFill="1" applyBorder="1" applyAlignment="1">
      <alignment horizontal="left" vertical="center"/>
    </xf>
    <xf numFmtId="0" fontId="51" fillId="0" borderId="77" xfId="0" applyFont="1" applyFill="1" applyBorder="1" applyAlignment="1">
      <alignment horizontal="left" vertical="center"/>
    </xf>
    <xf numFmtId="0" fontId="40" fillId="0" borderId="0" xfId="0" applyFont="1" applyFill="1"/>
    <xf numFmtId="0" fontId="51" fillId="0" borderId="123" xfId="0" applyFont="1" applyFill="1" applyBorder="1" applyAlignment="1">
      <alignment horizontal="center" vertical="center"/>
    </xf>
    <xf numFmtId="0" fontId="51" fillId="0" borderId="108" xfId="0" applyFont="1" applyFill="1" applyBorder="1" applyAlignment="1">
      <alignment horizontal="left" vertical="center"/>
    </xf>
    <xf numFmtId="185" fontId="14" fillId="0" borderId="123" xfId="0" applyNumberFormat="1" applyFont="1" applyFill="1" applyBorder="1" applyAlignment="1">
      <alignment horizontal="right" vertical="center"/>
    </xf>
    <xf numFmtId="0" fontId="51" fillId="0" borderId="123" xfId="0" applyFont="1" applyFill="1" applyBorder="1" applyAlignment="1">
      <alignment horizontal="left" vertical="center"/>
    </xf>
    <xf numFmtId="0" fontId="51" fillId="0" borderId="124" xfId="0" applyFont="1" applyFill="1" applyBorder="1" applyAlignment="1">
      <alignment horizontal="left" vertical="center"/>
    </xf>
    <xf numFmtId="0" fontId="51" fillId="0" borderId="125" xfId="0" applyFont="1" applyFill="1" applyBorder="1" applyAlignment="1">
      <alignment horizontal="left" vertical="center"/>
    </xf>
    <xf numFmtId="0" fontId="51" fillId="0" borderId="195" xfId="0" applyFont="1" applyFill="1" applyBorder="1" applyAlignment="1">
      <alignment horizontal="center" vertical="center"/>
    </xf>
    <xf numFmtId="0" fontId="51" fillId="0" borderId="196" xfId="0" applyFont="1" applyFill="1" applyBorder="1" applyAlignment="1">
      <alignment horizontal="left" vertical="center"/>
    </xf>
    <xf numFmtId="185" fontId="14" fillId="0" borderId="195" xfId="0" applyNumberFormat="1" applyFont="1" applyFill="1" applyBorder="1" applyAlignment="1">
      <alignment horizontal="right" vertical="center"/>
    </xf>
    <xf numFmtId="0" fontId="51" fillId="0" borderId="195" xfId="0" applyFont="1" applyFill="1" applyBorder="1" applyAlignment="1">
      <alignment horizontal="right" vertical="center"/>
    </xf>
    <xf numFmtId="0" fontId="51" fillId="0" borderId="78" xfId="0" applyFont="1" applyFill="1" applyBorder="1" applyAlignment="1">
      <alignment horizontal="right" vertical="center"/>
    </xf>
    <xf numFmtId="0" fontId="51" fillId="0" borderId="79" xfId="0" applyFont="1" applyFill="1" applyBorder="1" applyAlignment="1">
      <alignment horizontal="right" vertical="center"/>
    </xf>
    <xf numFmtId="0" fontId="14" fillId="0" borderId="21" xfId="0" applyFont="1" applyFill="1" applyBorder="1" applyAlignment="1">
      <alignment horizontal="center" vertical="center"/>
    </xf>
    <xf numFmtId="185" fontId="14" fillId="0" borderId="21" xfId="0" applyNumberFormat="1" applyFont="1" applyFill="1" applyBorder="1" applyAlignment="1">
      <alignment horizontal="right" vertical="center"/>
    </xf>
    <xf numFmtId="0" fontId="51" fillId="0" borderId="21" xfId="0" applyFont="1" applyFill="1" applyBorder="1" applyAlignment="1">
      <alignment horizontal="right" vertical="center"/>
    </xf>
    <xf numFmtId="0" fontId="51" fillId="0" borderId="12" xfId="0" applyFont="1" applyFill="1" applyBorder="1" applyAlignment="1">
      <alignment horizontal="right" vertical="center"/>
    </xf>
    <xf numFmtId="0" fontId="51" fillId="0" borderId="98" xfId="0" applyFont="1" applyFill="1" applyBorder="1" applyAlignment="1">
      <alignment horizontal="right" vertical="center"/>
    </xf>
    <xf numFmtId="0" fontId="51" fillId="0" borderId="113" xfId="0" applyFont="1" applyFill="1" applyBorder="1" applyAlignment="1">
      <alignment horizontal="center" vertical="center"/>
    </xf>
    <xf numFmtId="0" fontId="51" fillId="0" borderId="114" xfId="0" applyFont="1" applyFill="1" applyBorder="1" applyAlignment="1">
      <alignment horizontal="left" vertical="center"/>
    </xf>
    <xf numFmtId="185" fontId="14" fillId="0" borderId="113" xfId="0" applyNumberFormat="1" applyFont="1" applyFill="1" applyBorder="1" applyAlignment="1">
      <alignment horizontal="right" vertical="center"/>
    </xf>
    <xf numFmtId="0" fontId="51" fillId="0" borderId="113" xfId="0" applyFont="1" applyFill="1" applyBorder="1" applyAlignment="1">
      <alignment horizontal="left" vertical="center"/>
    </xf>
    <xf numFmtId="0" fontId="51" fillId="0" borderId="247" xfId="0" applyFont="1" applyFill="1" applyBorder="1" applyAlignment="1">
      <alignment horizontal="left" vertical="center"/>
    </xf>
    <xf numFmtId="0" fontId="51" fillId="0" borderId="115" xfId="0" applyFont="1" applyFill="1" applyBorder="1" applyAlignment="1">
      <alignment horizontal="left" vertical="center"/>
    </xf>
    <xf numFmtId="185" fontId="14" fillId="0" borderId="11" xfId="0" applyNumberFormat="1" applyFont="1" applyFill="1" applyBorder="1" applyAlignment="1">
      <alignment horizontal="right" vertical="center"/>
    </xf>
    <xf numFmtId="185" fontId="14" fillId="0" borderId="13" xfId="0" applyNumberFormat="1" applyFont="1" applyFill="1" applyBorder="1" applyAlignment="1">
      <alignment horizontal="right" vertical="center"/>
    </xf>
    <xf numFmtId="0" fontId="51" fillId="0" borderId="13" xfId="0" applyFont="1" applyFill="1" applyBorder="1" applyAlignment="1">
      <alignment horizontal="right" vertical="center"/>
    </xf>
    <xf numFmtId="0" fontId="51" fillId="0" borderId="14" xfId="0" applyFont="1" applyFill="1" applyBorder="1" applyAlignment="1">
      <alignment horizontal="right" vertical="center"/>
    </xf>
    <xf numFmtId="0" fontId="51" fillId="0" borderId="80" xfId="0" applyFont="1" applyFill="1" applyBorder="1" applyAlignment="1">
      <alignment horizontal="right" vertical="center"/>
    </xf>
    <xf numFmtId="0" fontId="14" fillId="0" borderId="15" xfId="0" applyFont="1" applyFill="1" applyBorder="1" applyAlignment="1">
      <alignment horizontal="center" vertical="center"/>
    </xf>
    <xf numFmtId="185" fontId="55" fillId="0" borderId="61" xfId="0" applyNumberFormat="1" applyFont="1" applyFill="1" applyBorder="1" applyAlignment="1">
      <alignment horizontal="right" vertical="center"/>
    </xf>
    <xf numFmtId="185" fontId="55" fillId="0" borderId="95" xfId="0" applyNumberFormat="1" applyFont="1" applyFill="1" applyBorder="1" applyAlignment="1">
      <alignment horizontal="right" vertical="center"/>
    </xf>
    <xf numFmtId="0" fontId="51" fillId="0" borderId="116" xfId="0" applyFont="1" applyFill="1" applyBorder="1" applyAlignment="1">
      <alignment horizontal="left" vertical="center"/>
    </xf>
    <xf numFmtId="0" fontId="51" fillId="0" borderId="117" xfId="0" applyFont="1" applyFill="1" applyBorder="1" applyAlignment="1">
      <alignment horizontal="left" vertical="center"/>
    </xf>
    <xf numFmtId="0" fontId="51" fillId="0" borderId="118" xfId="0" applyFont="1" applyFill="1" applyBorder="1" applyAlignment="1">
      <alignment horizontal="left" vertical="center"/>
    </xf>
    <xf numFmtId="0" fontId="51" fillId="0" borderId="21" xfId="0" applyFont="1" applyFill="1" applyBorder="1" applyAlignment="1">
      <alignment horizontal="center" vertical="center"/>
    </xf>
    <xf numFmtId="0" fontId="51" fillId="0" borderId="22" xfId="0" applyFont="1" applyFill="1" applyBorder="1" applyAlignment="1">
      <alignment horizontal="left" vertical="center"/>
    </xf>
    <xf numFmtId="0" fontId="49" fillId="0" borderId="0" xfId="0" applyFont="1" applyFill="1" applyAlignment="1">
      <alignment horizontal="center" vertical="top"/>
    </xf>
    <xf numFmtId="3" fontId="49" fillId="7" borderId="0" xfId="32" applyNumberFormat="1" applyFont="1" applyFill="1" applyAlignment="1"/>
    <xf numFmtId="3" fontId="49" fillId="7" borderId="0" xfId="32" applyNumberFormat="1" applyFont="1" applyFill="1" applyAlignment="1">
      <alignment horizontal="centerContinuous"/>
    </xf>
    <xf numFmtId="0" fontId="27" fillId="7" borderId="66" xfId="0" applyFont="1" applyFill="1" applyBorder="1"/>
    <xf numFmtId="0" fontId="47" fillId="9" borderId="71" xfId="0" applyFont="1" applyFill="1" applyBorder="1" applyAlignment="1">
      <alignment horizontal="center" vertical="center"/>
    </xf>
    <xf numFmtId="0" fontId="47" fillId="9" borderId="70" xfId="0" applyFont="1" applyFill="1" applyBorder="1" applyAlignment="1">
      <alignment horizontal="center" vertical="center"/>
    </xf>
    <xf numFmtId="0" fontId="27" fillId="7" borderId="0" xfId="0" applyFont="1" applyFill="1"/>
    <xf numFmtId="0" fontId="31" fillId="7" borderId="66" xfId="0" applyFont="1" applyFill="1" applyBorder="1"/>
    <xf numFmtId="0" fontId="51" fillId="7" borderId="120" xfId="0" applyFont="1" applyFill="1" applyBorder="1" applyAlignment="1">
      <alignment horizontal="center"/>
    </xf>
    <xf numFmtId="0" fontId="31" fillId="7" borderId="0" xfId="0" applyFont="1" applyFill="1"/>
    <xf numFmtId="0" fontId="51" fillId="7" borderId="124" xfId="0" applyFont="1" applyFill="1" applyBorder="1"/>
    <xf numFmtId="0" fontId="51" fillId="7" borderId="12" xfId="0" applyFont="1" applyFill="1" applyBorder="1"/>
    <xf numFmtId="0" fontId="61" fillId="7" borderId="0" xfId="0" applyFont="1" applyFill="1"/>
    <xf numFmtId="0" fontId="51" fillId="7" borderId="0" xfId="0" applyFont="1" applyFill="1" applyBorder="1"/>
    <xf numFmtId="0" fontId="62" fillId="0" borderId="0" xfId="0" applyFont="1" applyFill="1" applyAlignment="1"/>
    <xf numFmtId="3" fontId="49" fillId="0" borderId="0" xfId="32" applyNumberFormat="1" applyFont="1" applyFill="1" applyAlignment="1">
      <alignment horizontal="centerContinuous"/>
    </xf>
    <xf numFmtId="3" fontId="63" fillId="0" borderId="0" xfId="32" applyNumberFormat="1" applyFont="1" applyFill="1" applyAlignment="1">
      <alignment horizontal="center" vertical="center"/>
    </xf>
    <xf numFmtId="0" fontId="63" fillId="0" borderId="0" xfId="0" applyFont="1" applyFill="1" applyAlignment="1"/>
    <xf numFmtId="0" fontId="60" fillId="0" borderId="0" xfId="0" applyFont="1" applyFill="1" applyBorder="1"/>
    <xf numFmtId="0" fontId="8" fillId="0" borderId="0" xfId="0" applyFont="1" applyFill="1" applyBorder="1" applyAlignment="1">
      <alignment vertical="center"/>
    </xf>
    <xf numFmtId="0" fontId="60" fillId="0" borderId="0" xfId="0" applyFont="1" applyFill="1" applyBorder="1" applyAlignment="1"/>
    <xf numFmtId="188" fontId="60" fillId="0" borderId="0" xfId="0" applyNumberFormat="1" applyFont="1" applyFill="1" applyBorder="1" applyAlignment="1">
      <alignment horizontal="right" vertical="center"/>
    </xf>
    <xf numFmtId="0" fontId="60" fillId="0" borderId="0" xfId="0" applyFont="1" applyFill="1"/>
    <xf numFmtId="0" fontId="51" fillId="0" borderId="104" xfId="0" applyFont="1" applyFill="1" applyBorder="1" applyAlignment="1"/>
    <xf numFmtId="0" fontId="51" fillId="0" borderId="105" xfId="0" applyFont="1" applyFill="1" applyBorder="1" applyAlignment="1"/>
    <xf numFmtId="0" fontId="51" fillId="0" borderId="107" xfId="0" applyFont="1" applyFill="1" applyBorder="1" applyAlignment="1"/>
    <xf numFmtId="0" fontId="51" fillId="0" borderId="108" xfId="0" applyFont="1" applyFill="1" applyBorder="1" applyAlignment="1"/>
    <xf numFmtId="0" fontId="51" fillId="0" borderId="91" xfId="0" applyFont="1" applyFill="1" applyBorder="1" applyAlignment="1"/>
    <xf numFmtId="0" fontId="51" fillId="0" borderId="16" xfId="0" applyFont="1" applyFill="1" applyBorder="1" applyAlignment="1"/>
    <xf numFmtId="0" fontId="51" fillId="7" borderId="0" xfId="52" applyFont="1" applyFill="1" applyBorder="1" applyAlignment="1">
      <alignment horizontal="right" vertical="center"/>
    </xf>
    <xf numFmtId="186" fontId="64" fillId="0" borderId="14" xfId="32" applyNumberFormat="1" applyFont="1" applyFill="1" applyBorder="1" applyAlignment="1">
      <alignment vertical="center"/>
    </xf>
    <xf numFmtId="186" fontId="64" fillId="0" borderId="3" xfId="32" applyNumberFormat="1" applyFont="1" applyFill="1" applyBorder="1" applyAlignment="1">
      <alignment vertical="center"/>
    </xf>
    <xf numFmtId="3" fontId="60" fillId="7" borderId="21" xfId="32" applyNumberFormat="1" applyFont="1" applyFill="1" applyBorder="1" applyAlignment="1">
      <alignment vertical="center"/>
    </xf>
    <xf numFmtId="0" fontId="89" fillId="0" borderId="0" xfId="146" applyFont="1" applyFill="1" applyBorder="1" applyAlignment="1">
      <alignment vertical="center"/>
    </xf>
    <xf numFmtId="0" fontId="65" fillId="0" borderId="202" xfId="147" applyFont="1" applyBorder="1" applyAlignment="1">
      <alignment vertical="center"/>
    </xf>
    <xf numFmtId="0" fontId="65" fillId="0" borderId="66" xfId="146" applyFont="1" applyFill="1" applyBorder="1" applyAlignment="1">
      <alignment horizontal="center" vertical="center"/>
    </xf>
    <xf numFmtId="0" fontId="51" fillId="0" borderId="14" xfId="147" applyFont="1" applyBorder="1" applyAlignment="1">
      <alignment vertical="center"/>
    </xf>
    <xf numFmtId="0" fontId="51" fillId="0" borderId="80" xfId="146" applyFont="1" applyFill="1" applyBorder="1" applyAlignment="1">
      <alignment horizontal="center" vertical="center"/>
    </xf>
    <xf numFmtId="0" fontId="51" fillId="0" borderId="117" xfId="147" applyFont="1" applyBorder="1" applyAlignment="1">
      <alignment vertical="center"/>
    </xf>
    <xf numFmtId="0" fontId="51" fillId="0" borderId="118" xfId="146" applyFont="1" applyFill="1" applyBorder="1" applyAlignment="1">
      <alignment horizontal="center" vertical="center"/>
    </xf>
    <xf numFmtId="204" fontId="65" fillId="0" borderId="199" xfId="0" applyNumberFormat="1" applyFont="1" applyFill="1" applyBorder="1" applyAlignment="1">
      <alignment vertical="center"/>
    </xf>
    <xf numFmtId="0" fontId="14" fillId="0" borderId="22" xfId="0" applyFont="1" applyFill="1" applyBorder="1" applyAlignment="1">
      <alignment horizontal="left" vertical="center"/>
    </xf>
    <xf numFmtId="0" fontId="14" fillId="0" borderId="98" xfId="0" applyFont="1" applyFill="1" applyBorder="1" applyAlignment="1">
      <alignment horizontal="left" vertical="center"/>
    </xf>
    <xf numFmtId="185" fontId="14" fillId="7" borderId="127" xfId="0" applyNumberFormat="1" applyFont="1" applyFill="1" applyBorder="1" applyAlignment="1" applyProtection="1">
      <alignment horizontal="right" vertical="center"/>
      <protection locked="0"/>
    </xf>
    <xf numFmtId="185" fontId="14" fillId="7" borderId="11" xfId="0" applyNumberFormat="1" applyFont="1" applyFill="1" applyBorder="1" applyAlignment="1" applyProtection="1">
      <alignment horizontal="right" vertical="center"/>
      <protection locked="0"/>
    </xf>
    <xf numFmtId="185" fontId="14" fillId="7" borderId="22" xfId="0" applyNumberFormat="1" applyFont="1" applyFill="1" applyBorder="1" applyAlignment="1" applyProtection="1">
      <alignment horizontal="right" vertical="center"/>
      <protection locked="0"/>
    </xf>
    <xf numFmtId="185" fontId="14" fillId="5" borderId="11" xfId="0" applyNumberFormat="1" applyFont="1" applyFill="1" applyBorder="1" applyAlignment="1" applyProtection="1">
      <alignment horizontal="right" vertical="center"/>
      <protection locked="0"/>
    </xf>
    <xf numFmtId="185" fontId="14" fillId="5" borderId="22" xfId="0" applyNumberFormat="1" applyFont="1" applyFill="1" applyBorder="1" applyAlignment="1" applyProtection="1">
      <alignment horizontal="right" vertical="center"/>
      <protection locked="0"/>
    </xf>
    <xf numFmtId="185" fontId="14" fillId="7" borderId="97" xfId="32" applyNumberFormat="1" applyFont="1" applyFill="1" applyBorder="1" applyAlignment="1">
      <alignment horizontal="right" vertical="center"/>
    </xf>
    <xf numFmtId="0" fontId="14" fillId="7" borderId="13" xfId="0" applyFont="1" applyFill="1" applyBorder="1" applyAlignment="1">
      <alignment horizontal="center" vertical="center"/>
    </xf>
    <xf numFmtId="185" fontId="14" fillId="5" borderId="3" xfId="0" applyNumberFormat="1" applyFont="1" applyFill="1" applyBorder="1" applyAlignment="1" applyProtection="1">
      <alignment horizontal="right" vertical="center"/>
      <protection locked="0"/>
    </xf>
    <xf numFmtId="185" fontId="14" fillId="8" borderId="2" xfId="0" applyNumberFormat="1" applyFont="1" applyFill="1" applyBorder="1" applyAlignment="1" applyProtection="1">
      <alignment horizontal="right" vertical="center"/>
      <protection locked="0"/>
    </xf>
    <xf numFmtId="185" fontId="14" fillId="7" borderId="99" xfId="32" applyNumberFormat="1" applyFont="1" applyFill="1" applyBorder="1" applyAlignment="1">
      <alignment horizontal="right" vertical="center"/>
    </xf>
    <xf numFmtId="3" fontId="49" fillId="7" borderId="0" xfId="32" applyNumberFormat="1" applyFont="1" applyFill="1" applyBorder="1" applyAlignment="1">
      <alignment horizontal="left" vertical="top"/>
    </xf>
    <xf numFmtId="0" fontId="51" fillId="0" borderId="0" xfId="0" applyFont="1" applyFill="1"/>
    <xf numFmtId="0" fontId="47" fillId="9" borderId="70" xfId="0" applyFont="1" applyFill="1" applyBorder="1" applyAlignment="1">
      <alignment horizontal="center" vertical="center"/>
    </xf>
    <xf numFmtId="3" fontId="49" fillId="7" borderId="0" xfId="32" applyNumberFormat="1" applyFont="1" applyFill="1" applyAlignment="1">
      <alignment vertical="center"/>
    </xf>
    <xf numFmtId="185" fontId="51" fillId="0" borderId="234" xfId="32" applyNumberFormat="1" applyFont="1" applyFill="1" applyBorder="1" applyAlignment="1">
      <alignment horizontal="right" vertical="center"/>
    </xf>
    <xf numFmtId="185" fontId="51" fillId="0" borderId="179" xfId="32" applyNumberFormat="1" applyFont="1" applyFill="1" applyBorder="1" applyAlignment="1">
      <alignment horizontal="right" vertical="center"/>
    </xf>
    <xf numFmtId="185" fontId="65" fillId="5" borderId="65" xfId="32" applyNumberFormat="1" applyFont="1" applyFill="1" applyBorder="1" applyAlignment="1">
      <alignment horizontal="right" vertical="center"/>
    </xf>
    <xf numFmtId="185" fontId="51" fillId="5" borderId="234" xfId="32" applyNumberFormat="1" applyFont="1" applyFill="1" applyBorder="1" applyAlignment="1">
      <alignment horizontal="right" vertical="center"/>
    </xf>
    <xf numFmtId="185" fontId="51" fillId="5" borderId="182" xfId="32" applyNumberFormat="1" applyFont="1" applyFill="1" applyBorder="1" applyAlignment="1">
      <alignment horizontal="right" vertical="center"/>
    </xf>
    <xf numFmtId="185" fontId="65" fillId="5" borderId="59" xfId="32" applyNumberFormat="1" applyFont="1" applyFill="1" applyBorder="1" applyAlignment="1">
      <alignment horizontal="right" vertical="center"/>
    </xf>
    <xf numFmtId="185" fontId="65" fillId="5" borderId="62" xfId="32" applyNumberFormat="1" applyFont="1" applyFill="1" applyBorder="1" applyAlignment="1">
      <alignment horizontal="right" vertical="center"/>
    </xf>
    <xf numFmtId="185" fontId="51" fillId="5" borderId="178" xfId="32" applyNumberFormat="1" applyFont="1" applyFill="1" applyBorder="1" applyAlignment="1">
      <alignment horizontal="right" vertical="center"/>
    </xf>
    <xf numFmtId="185" fontId="51" fillId="5" borderId="219" xfId="32" applyNumberFormat="1" applyFont="1" applyFill="1" applyBorder="1" applyAlignment="1">
      <alignment horizontal="right" vertical="center"/>
    </xf>
    <xf numFmtId="204" fontId="65" fillId="0" borderId="211" xfId="0" applyNumberFormat="1" applyFont="1" applyFill="1" applyBorder="1" applyAlignment="1">
      <alignment vertical="center"/>
    </xf>
    <xf numFmtId="204" fontId="51" fillId="0" borderId="58" xfId="0" applyNumberFormat="1" applyFont="1" applyFill="1" applyBorder="1" applyAlignment="1">
      <alignment vertical="center"/>
    </xf>
    <xf numFmtId="204" fontId="51" fillId="0" borderId="60" xfId="0" applyNumberFormat="1" applyFont="1" applyFill="1" applyBorder="1" applyAlignment="1">
      <alignment vertical="center"/>
    </xf>
    <xf numFmtId="0" fontId="47" fillId="9" borderId="55" xfId="0" applyFont="1" applyFill="1" applyBorder="1" applyAlignment="1">
      <alignment horizontal="center" vertical="center"/>
    </xf>
    <xf numFmtId="186" fontId="64" fillId="0" borderId="59" xfId="32" applyNumberFormat="1" applyFont="1" applyFill="1" applyBorder="1" applyAlignment="1">
      <alignment vertical="center"/>
    </xf>
    <xf numFmtId="0" fontId="65" fillId="9" borderId="60" xfId="0" applyFont="1" applyFill="1" applyBorder="1" applyAlignment="1">
      <alignment horizontal="center" vertical="center"/>
    </xf>
    <xf numFmtId="0" fontId="65" fillId="9" borderId="62" xfId="0" applyFont="1" applyFill="1" applyBorder="1" applyAlignment="1">
      <alignment horizontal="center" vertical="center"/>
    </xf>
    <xf numFmtId="0" fontId="60" fillId="9" borderId="3" xfId="0" applyFont="1" applyFill="1" applyBorder="1" applyAlignment="1">
      <alignment horizontal="center" vertical="center"/>
    </xf>
    <xf numFmtId="0" fontId="31" fillId="9" borderId="70" xfId="0" applyFont="1" applyFill="1" applyBorder="1" applyAlignment="1">
      <alignment horizontal="center" vertical="center" shrinkToFit="1"/>
    </xf>
    <xf numFmtId="0" fontId="31" fillId="9" borderId="54" xfId="0" applyFont="1" applyFill="1" applyBorder="1" applyAlignment="1">
      <alignment horizontal="center" vertical="center" shrinkToFit="1"/>
    </xf>
    <xf numFmtId="3" fontId="46" fillId="7" borderId="0" xfId="32" applyNumberFormat="1" applyFont="1" applyFill="1" applyAlignment="1">
      <alignment horizontal="center" vertical="center"/>
    </xf>
    <xf numFmtId="0" fontId="56" fillId="0" borderId="0" xfId="0" applyFont="1" applyAlignment="1">
      <alignment horizontal="center" vertical="center"/>
    </xf>
    <xf numFmtId="0" fontId="13" fillId="9" borderId="7" xfId="0" applyFont="1" applyFill="1" applyBorder="1" applyAlignment="1">
      <alignment horizontal="center" vertical="center"/>
    </xf>
    <xf numFmtId="0" fontId="13" fillId="9" borderId="43" xfId="0" applyFont="1" applyFill="1" applyBorder="1" applyAlignment="1">
      <alignment horizontal="center" vertical="center"/>
    </xf>
    <xf numFmtId="0" fontId="13" fillId="9" borderId="6" xfId="0" applyFont="1" applyFill="1" applyBorder="1" applyAlignment="1">
      <alignment horizontal="center" vertical="center"/>
    </xf>
    <xf numFmtId="0" fontId="14" fillId="0" borderId="2" xfId="0" applyFont="1" applyFill="1" applyBorder="1" applyAlignment="1">
      <alignment horizontal="left" vertical="center"/>
    </xf>
    <xf numFmtId="0" fontId="51" fillId="0" borderId="0" xfId="0" applyFont="1" applyFill="1"/>
    <xf numFmtId="0" fontId="56" fillId="7" borderId="0" xfId="0" applyFont="1" applyFill="1" applyAlignment="1">
      <alignment horizontal="center" vertical="center"/>
    </xf>
    <xf numFmtId="3" fontId="46" fillId="7" borderId="0" xfId="32" applyNumberFormat="1" applyFont="1" applyFill="1" applyAlignment="1">
      <alignment horizontal="center" vertical="center"/>
    </xf>
    <xf numFmtId="0" fontId="60" fillId="0" borderId="108" xfId="0" applyFont="1" applyBorder="1" applyAlignment="1">
      <alignment vertical="center"/>
    </xf>
    <xf numFmtId="0" fontId="60" fillId="0" borderId="114" xfId="0" applyFont="1" applyBorder="1" applyAlignment="1">
      <alignment vertical="center"/>
    </xf>
    <xf numFmtId="3" fontId="51" fillId="7" borderId="13" xfId="32" applyNumberFormat="1" applyFont="1" applyFill="1" applyBorder="1" applyAlignment="1">
      <alignment vertical="center"/>
    </xf>
    <xf numFmtId="0" fontId="47" fillId="9" borderId="70" xfId="0" applyFont="1" applyFill="1" applyBorder="1" applyAlignment="1">
      <alignment horizontal="center" vertical="center"/>
    </xf>
    <xf numFmtId="0" fontId="60" fillId="0" borderId="0" xfId="0" applyFont="1" applyAlignment="1">
      <alignment vertical="center"/>
    </xf>
    <xf numFmtId="0" fontId="49" fillId="0" borderId="0" xfId="0" applyFont="1" applyAlignment="1">
      <alignment vertical="center"/>
    </xf>
    <xf numFmtId="3" fontId="51" fillId="7" borderId="123" xfId="32" applyNumberFormat="1" applyFont="1" applyFill="1" applyBorder="1" applyAlignment="1">
      <alignment vertical="center"/>
    </xf>
    <xf numFmtId="3" fontId="51" fillId="7" borderId="224" xfId="32" applyNumberFormat="1" applyFont="1" applyFill="1" applyBorder="1" applyAlignment="1">
      <alignment vertical="center"/>
    </xf>
    <xf numFmtId="0" fontId="60" fillId="0" borderId="225" xfId="0" applyFont="1" applyBorder="1" applyAlignment="1">
      <alignment vertical="center"/>
    </xf>
    <xf numFmtId="49" fontId="90" fillId="7" borderId="0" xfId="0" applyNumberFormat="1" applyFont="1" applyFill="1" applyAlignment="1">
      <alignment horizontal="center"/>
    </xf>
    <xf numFmtId="0" fontId="14" fillId="9" borderId="60" xfId="0" applyFont="1" applyFill="1" applyBorder="1" applyAlignment="1">
      <alignment horizontal="center" vertical="center"/>
    </xf>
    <xf numFmtId="0" fontId="14" fillId="9" borderId="62" xfId="0" applyFont="1" applyFill="1" applyBorder="1" applyAlignment="1">
      <alignment horizontal="center" vertical="center"/>
    </xf>
    <xf numFmtId="185" fontId="14" fillId="7" borderId="53" xfId="0" applyNumberFormat="1" applyFont="1" applyFill="1" applyBorder="1" applyAlignment="1" applyProtection="1">
      <alignment horizontal="right" vertical="center"/>
      <protection locked="0"/>
    </xf>
    <xf numFmtId="185" fontId="14" fillId="7" borderId="55" xfId="0" applyNumberFormat="1" applyFont="1" applyFill="1" applyBorder="1" applyAlignment="1" applyProtection="1">
      <alignment horizontal="right" vertical="center"/>
      <protection locked="0"/>
    </xf>
    <xf numFmtId="185" fontId="14" fillId="7" borderId="248" xfId="0" applyNumberFormat="1" applyFont="1" applyFill="1" applyBorder="1" applyAlignment="1" applyProtection="1">
      <alignment horizontal="right" vertical="center"/>
      <protection locked="0"/>
    </xf>
    <xf numFmtId="185" fontId="14" fillId="5" borderId="249" xfId="0" applyNumberFormat="1" applyFont="1" applyFill="1" applyBorder="1" applyAlignment="1" applyProtection="1">
      <alignment horizontal="right" vertical="center"/>
      <protection locked="0"/>
    </xf>
    <xf numFmtId="185" fontId="14" fillId="5" borderId="250" xfId="0" applyNumberFormat="1" applyFont="1" applyFill="1" applyBorder="1" applyAlignment="1" applyProtection="1">
      <alignment horizontal="right" vertical="center"/>
      <protection locked="0"/>
    </xf>
    <xf numFmtId="185" fontId="14" fillId="5" borderId="251" xfId="0" applyNumberFormat="1" applyFont="1" applyFill="1" applyBorder="1" applyAlignment="1" applyProtection="1">
      <alignment horizontal="right" vertical="center"/>
      <protection locked="0"/>
    </xf>
    <xf numFmtId="185" fontId="14" fillId="5" borderId="188" xfId="0" applyNumberFormat="1" applyFont="1" applyFill="1" applyBorder="1" applyAlignment="1" applyProtection="1">
      <alignment horizontal="right" vertical="center"/>
      <protection locked="0"/>
    </xf>
    <xf numFmtId="185" fontId="14" fillId="0" borderId="58" xfId="0" applyNumberFormat="1" applyFont="1" applyFill="1" applyBorder="1" applyAlignment="1" applyProtection="1">
      <alignment horizontal="right" vertical="center"/>
      <protection locked="0"/>
    </xf>
    <xf numFmtId="185" fontId="14" fillId="0" borderId="59" xfId="0" applyNumberFormat="1" applyFont="1" applyFill="1" applyBorder="1" applyAlignment="1" applyProtection="1">
      <alignment horizontal="right" vertical="center"/>
      <protection locked="0"/>
    </xf>
    <xf numFmtId="185" fontId="14" fillId="7" borderId="13" xfId="0" applyNumberFormat="1" applyFont="1" applyFill="1" applyBorder="1" applyAlignment="1" applyProtection="1">
      <alignment horizontal="right" vertical="center"/>
      <protection locked="0"/>
    </xf>
    <xf numFmtId="185" fontId="14" fillId="5" borderId="58" xfId="0" applyNumberFormat="1" applyFont="1" applyFill="1" applyBorder="1" applyAlignment="1" applyProtection="1">
      <alignment horizontal="right" vertical="center"/>
      <protection locked="0"/>
    </xf>
    <xf numFmtId="185" fontId="14" fillId="5" borderId="59" xfId="0" applyNumberFormat="1" applyFont="1" applyFill="1" applyBorder="1" applyAlignment="1" applyProtection="1">
      <alignment horizontal="right" vertical="center"/>
      <protection locked="0"/>
    </xf>
    <xf numFmtId="185" fontId="14" fillId="5" borderId="56" xfId="0" applyNumberFormat="1" applyFont="1" applyFill="1" applyBorder="1" applyAlignment="1" applyProtection="1">
      <alignment horizontal="right" vertical="center"/>
      <protection locked="0"/>
    </xf>
    <xf numFmtId="185" fontId="14" fillId="5" borderId="57" xfId="0" applyNumberFormat="1" applyFont="1" applyFill="1" applyBorder="1" applyAlignment="1" applyProtection="1">
      <alignment horizontal="right" vertical="center"/>
      <protection locked="0"/>
    </xf>
    <xf numFmtId="185" fontId="55" fillId="7" borderId="110" xfId="0" applyNumberFormat="1" applyFont="1" applyFill="1" applyBorder="1" applyAlignment="1">
      <alignment horizontal="right" vertical="center"/>
    </xf>
    <xf numFmtId="185" fontId="55" fillId="7" borderId="219" xfId="0" applyNumberFormat="1" applyFont="1" applyFill="1" applyBorder="1" applyAlignment="1">
      <alignment horizontal="right" vertical="center"/>
    </xf>
    <xf numFmtId="185" fontId="55" fillId="7" borderId="90" xfId="0" applyNumberFormat="1" applyFont="1" applyFill="1" applyBorder="1" applyAlignment="1">
      <alignment horizontal="right" vertical="center"/>
    </xf>
    <xf numFmtId="0" fontId="14" fillId="7" borderId="0" xfId="0" applyFont="1" applyFill="1" applyBorder="1" applyAlignment="1">
      <alignment horizontal="left" vertical="center"/>
    </xf>
    <xf numFmtId="185" fontId="55" fillId="7" borderId="7" xfId="0" applyNumberFormat="1" applyFont="1" applyFill="1" applyBorder="1" applyAlignment="1">
      <alignment horizontal="right" vertical="center"/>
    </xf>
    <xf numFmtId="185" fontId="55" fillId="7" borderId="0" xfId="0" applyNumberFormat="1" applyFont="1" applyFill="1" applyBorder="1" applyAlignment="1">
      <alignment horizontal="right" vertical="center"/>
    </xf>
    <xf numFmtId="0" fontId="48" fillId="0" borderId="0" xfId="50" applyFont="1" applyAlignment="1">
      <alignment horizontal="center" vertical="center"/>
    </xf>
    <xf numFmtId="0" fontId="48" fillId="0" borderId="0" xfId="50" applyFont="1" applyFill="1" applyAlignment="1">
      <alignment horizontal="center" vertical="center"/>
    </xf>
    <xf numFmtId="0" fontId="31" fillId="0" borderId="22" xfId="50" applyFont="1" applyBorder="1" applyAlignment="1">
      <alignment horizontal="center" vertical="center"/>
    </xf>
    <xf numFmtId="0" fontId="40" fillId="0" borderId="22" xfId="50" applyFont="1" applyFill="1" applyBorder="1" applyAlignment="1">
      <alignment vertical="center"/>
    </xf>
    <xf numFmtId="0" fontId="31" fillId="0" borderId="0" xfId="50" applyFont="1"/>
    <xf numFmtId="0" fontId="41" fillId="0" borderId="18" xfId="50" applyFont="1" applyBorder="1" applyAlignment="1">
      <alignment vertical="center"/>
    </xf>
    <xf numFmtId="0" fontId="31" fillId="0" borderId="18" xfId="50" applyFont="1" applyFill="1" applyBorder="1" applyAlignment="1">
      <alignment vertical="center"/>
    </xf>
    <xf numFmtId="0" fontId="41" fillId="0" borderId="0" xfId="50" applyFont="1" applyBorder="1" applyAlignment="1">
      <alignment vertical="center"/>
    </xf>
    <xf numFmtId="0" fontId="31" fillId="0" borderId="0" xfId="50" applyFont="1" applyFill="1" applyBorder="1" applyAlignment="1">
      <alignment vertical="center"/>
    </xf>
    <xf numFmtId="0" fontId="41" fillId="0" borderId="0" xfId="50" applyFont="1"/>
    <xf numFmtId="0" fontId="31" fillId="0" borderId="0" xfId="50" applyFont="1" applyFill="1"/>
    <xf numFmtId="0" fontId="31" fillId="0" borderId="0" xfId="50" applyFont="1" applyAlignment="1">
      <alignment horizontal="center"/>
    </xf>
    <xf numFmtId="0" fontId="10" fillId="0" borderId="0" xfId="0" applyFont="1" applyFill="1"/>
    <xf numFmtId="0" fontId="10" fillId="0" borderId="0" xfId="0" applyFont="1"/>
    <xf numFmtId="0" fontId="31" fillId="0" borderId="0" xfId="0" applyFont="1" applyFill="1"/>
    <xf numFmtId="0" fontId="31" fillId="0" borderId="258" xfId="0" applyFont="1" applyFill="1" applyBorder="1" applyAlignment="1">
      <alignment horizontal="right"/>
    </xf>
    <xf numFmtId="0" fontId="31" fillId="0" borderId="257" xfId="0" applyFont="1" applyFill="1" applyBorder="1" applyAlignment="1">
      <alignment horizontal="right"/>
    </xf>
    <xf numFmtId="206" fontId="31" fillId="0" borderId="260" xfId="0" applyNumberFormat="1" applyFont="1" applyFill="1" applyBorder="1" applyAlignment="1">
      <alignment horizontal="center"/>
    </xf>
    <xf numFmtId="185" fontId="31" fillId="0" borderId="0" xfId="150" applyNumberFormat="1" applyFont="1" applyFill="1" applyBorder="1" applyAlignment="1">
      <alignment horizontal="center" vertical="center"/>
    </xf>
    <xf numFmtId="0" fontId="31" fillId="0" borderId="0" xfId="0" applyFont="1" applyFill="1" applyBorder="1"/>
    <xf numFmtId="0" fontId="31" fillId="0" borderId="61" xfId="0" applyFont="1" applyFill="1" applyBorder="1" applyAlignment="1">
      <alignment horizontal="center" vertical="center" wrapText="1"/>
    </xf>
    <xf numFmtId="0" fontId="31" fillId="0" borderId="264" xfId="0" applyFont="1" applyFill="1" applyBorder="1"/>
    <xf numFmtId="0" fontId="31" fillId="0" borderId="11" xfId="0" applyFont="1" applyFill="1" applyBorder="1"/>
    <xf numFmtId="38" fontId="31" fillId="0" borderId="0" xfId="32" applyFont="1" applyFill="1" applyBorder="1" applyAlignment="1" applyProtection="1">
      <alignment horizontal="center" vertical="center"/>
    </xf>
    <xf numFmtId="205" fontId="31" fillId="0" borderId="0" xfId="150" applyNumberFormat="1" applyFont="1" applyFill="1" applyBorder="1" applyAlignment="1">
      <alignment horizontal="center" vertical="center"/>
    </xf>
    <xf numFmtId="0" fontId="31" fillId="0" borderId="265" xfId="0" applyFont="1" applyFill="1" applyBorder="1"/>
    <xf numFmtId="0" fontId="31" fillId="0" borderId="3" xfId="0" applyFont="1" applyFill="1" applyBorder="1"/>
    <xf numFmtId="0" fontId="31" fillId="0" borderId="266" xfId="0" applyFont="1" applyFill="1" applyBorder="1"/>
    <xf numFmtId="0" fontId="31" fillId="0" borderId="61" xfId="0" applyFont="1" applyFill="1" applyBorder="1"/>
    <xf numFmtId="185" fontId="31" fillId="0" borderId="0" xfId="0" applyNumberFormat="1" applyFont="1" applyFill="1" applyBorder="1" applyAlignment="1">
      <alignment horizontal="center"/>
    </xf>
    <xf numFmtId="38" fontId="31" fillId="0" borderId="0" xfId="32" applyFont="1" applyFill="1" applyBorder="1" applyAlignment="1" applyProtection="1">
      <alignment horizontal="center"/>
    </xf>
    <xf numFmtId="0" fontId="31" fillId="0" borderId="0" xfId="0" applyFont="1" applyFill="1" applyBorder="1" applyAlignment="1">
      <alignment horizontal="left" vertical="center"/>
    </xf>
    <xf numFmtId="0" fontId="31" fillId="0" borderId="269" xfId="0" applyFont="1" applyFill="1" applyBorder="1" applyAlignment="1">
      <alignment horizontal="center"/>
    </xf>
    <xf numFmtId="0" fontId="31" fillId="0" borderId="268" xfId="0" applyFont="1" applyFill="1" applyBorder="1" applyAlignment="1">
      <alignment horizontal="center"/>
    </xf>
    <xf numFmtId="0" fontId="31" fillId="0" borderId="269" xfId="0" applyFont="1" applyFill="1" applyBorder="1" applyAlignment="1">
      <alignment horizontal="right"/>
    </xf>
    <xf numFmtId="38" fontId="31" fillId="0" borderId="269" xfId="32" applyFont="1" applyFill="1" applyBorder="1" applyAlignment="1" applyProtection="1">
      <alignment horizontal="right"/>
    </xf>
    <xf numFmtId="9" fontId="31" fillId="0" borderId="269" xfId="28" applyFont="1" applyFill="1" applyBorder="1" applyAlignment="1" applyProtection="1">
      <alignment horizontal="right"/>
    </xf>
    <xf numFmtId="9" fontId="31" fillId="0" borderId="268" xfId="28" applyFont="1" applyFill="1" applyBorder="1" applyAlignment="1" applyProtection="1">
      <alignment horizontal="right"/>
    </xf>
    <xf numFmtId="0" fontId="40" fillId="0" borderId="64" xfId="0" applyFont="1" applyFill="1" applyBorder="1" applyAlignment="1">
      <alignment horizontal="center" vertical="center"/>
    </xf>
    <xf numFmtId="0" fontId="40" fillId="0" borderId="65" xfId="0" applyFont="1" applyFill="1" applyBorder="1" applyAlignment="1">
      <alignment horizontal="center" vertical="center"/>
    </xf>
    <xf numFmtId="185" fontId="40" fillId="0" borderId="3" xfId="0" applyNumberFormat="1" applyFont="1" applyFill="1" applyBorder="1" applyAlignment="1">
      <alignment vertical="center"/>
    </xf>
    <xf numFmtId="185" fontId="40" fillId="0" borderId="59" xfId="0" applyNumberFormat="1" applyFont="1" applyFill="1" applyBorder="1" applyAlignment="1">
      <alignment vertical="center"/>
    </xf>
    <xf numFmtId="0" fontId="40" fillId="0" borderId="61" xfId="0" applyFont="1" applyFill="1" applyBorder="1" applyAlignment="1">
      <alignment vertical="center"/>
    </xf>
    <xf numFmtId="0" fontId="40" fillId="0" borderId="62" xfId="0" applyFont="1" applyFill="1" applyBorder="1" applyAlignment="1">
      <alignment vertical="center"/>
    </xf>
    <xf numFmtId="185" fontId="40" fillId="0" borderId="0" xfId="0" applyNumberFormat="1" applyFont="1" applyFill="1" applyBorder="1" applyAlignment="1">
      <alignment vertical="center"/>
    </xf>
    <xf numFmtId="0" fontId="31" fillId="0" borderId="0" xfId="0" applyFont="1" applyAlignment="1">
      <alignment vertical="center"/>
    </xf>
    <xf numFmtId="0" fontId="31" fillId="0" borderId="3" xfId="0" applyFont="1" applyFill="1" applyBorder="1" applyAlignment="1">
      <alignment horizontal="center" vertical="center"/>
    </xf>
    <xf numFmtId="0" fontId="10" fillId="0" borderId="0" xfId="0" applyFont="1" applyFill="1" applyAlignment="1">
      <alignment horizontal="center" vertical="center"/>
    </xf>
    <xf numFmtId="3" fontId="41" fillId="0" borderId="0" xfId="32" applyNumberFormat="1" applyFont="1" applyFill="1"/>
    <xf numFmtId="3" fontId="41" fillId="0" borderId="0" xfId="32" applyNumberFormat="1" applyFont="1" applyFill="1" applyAlignment="1"/>
    <xf numFmtId="0" fontId="40" fillId="0" borderId="14" xfId="0" applyFont="1" applyFill="1" applyBorder="1" applyAlignment="1">
      <alignment horizontal="center" vertical="center"/>
    </xf>
    <xf numFmtId="185" fontId="40" fillId="0" borderId="76" xfId="0" applyNumberFormat="1" applyFont="1" applyFill="1" applyBorder="1" applyAlignment="1">
      <alignment horizontal="right" vertical="center"/>
    </xf>
    <xf numFmtId="178" fontId="40" fillId="0" borderId="3" xfId="28" applyNumberFormat="1" applyFont="1" applyFill="1" applyBorder="1" applyAlignment="1">
      <alignment horizontal="right" vertical="center"/>
    </xf>
    <xf numFmtId="185" fontId="40" fillId="0" borderId="12" xfId="0" applyNumberFormat="1" applyFont="1" applyFill="1" applyBorder="1" applyAlignment="1">
      <alignment horizontal="right" vertical="center"/>
    </xf>
    <xf numFmtId="178" fontId="40" fillId="0" borderId="12" xfId="28" applyNumberFormat="1" applyFont="1" applyFill="1" applyBorder="1" applyAlignment="1">
      <alignment horizontal="right" vertical="center"/>
    </xf>
    <xf numFmtId="178" fontId="40" fillId="0" borderId="0" xfId="28" applyNumberFormat="1" applyFont="1" applyFill="1"/>
    <xf numFmtId="185" fontId="14" fillId="7" borderId="178" xfId="0" applyNumberFormat="1" applyFont="1" applyFill="1" applyBorder="1" applyAlignment="1">
      <alignment horizontal="right" vertical="center"/>
    </xf>
    <xf numFmtId="185" fontId="14" fillId="7" borderId="180" xfId="0" applyNumberFormat="1" applyFont="1" applyFill="1" applyBorder="1" applyAlignment="1">
      <alignment horizontal="right" vertical="center"/>
    </xf>
    <xf numFmtId="185" fontId="14" fillId="7" borderId="57" xfId="0" applyNumberFormat="1" applyFont="1" applyFill="1" applyBorder="1" applyAlignment="1">
      <alignment horizontal="right" vertical="center"/>
    </xf>
    <xf numFmtId="3" fontId="60" fillId="7" borderId="22" xfId="32" applyNumberFormat="1" applyFont="1" applyFill="1" applyBorder="1" applyAlignment="1">
      <alignment vertical="center"/>
    </xf>
    <xf numFmtId="3" fontId="51" fillId="7" borderId="197" xfId="32" applyNumberFormat="1" applyFont="1" applyFill="1" applyBorder="1" applyAlignment="1">
      <alignment vertical="center"/>
    </xf>
    <xf numFmtId="0" fontId="64" fillId="7" borderId="74" xfId="52" applyFont="1" applyFill="1" applyBorder="1" applyAlignment="1">
      <alignment horizontal="right" vertical="center"/>
    </xf>
    <xf numFmtId="3" fontId="64" fillId="7" borderId="226" xfId="32" applyNumberFormat="1" applyFont="1" applyFill="1" applyBorder="1" applyAlignment="1">
      <alignment horizontal="right" vertical="center"/>
    </xf>
    <xf numFmtId="0" fontId="64" fillId="0" borderId="79" xfId="52" applyFont="1" applyFill="1" applyBorder="1" applyAlignment="1">
      <alignment horizontal="left" vertical="center"/>
    </xf>
    <xf numFmtId="188" fontId="51" fillId="0" borderId="196" xfId="32" applyNumberFormat="1" applyFont="1" applyFill="1" applyBorder="1" applyAlignment="1">
      <alignment vertical="center"/>
    </xf>
    <xf numFmtId="185" fontId="51" fillId="7" borderId="270" xfId="32" applyNumberFormat="1" applyFont="1" applyFill="1" applyBorder="1" applyAlignment="1">
      <alignment horizontal="center" vertical="center"/>
    </xf>
    <xf numFmtId="185" fontId="51" fillId="7" borderId="271" xfId="32" applyNumberFormat="1" applyFont="1" applyFill="1" applyBorder="1" applyAlignment="1">
      <alignment horizontal="center" vertical="center"/>
    </xf>
    <xf numFmtId="185" fontId="51" fillId="5" borderId="272" xfId="32" applyNumberFormat="1" applyFont="1" applyFill="1" applyBorder="1" applyAlignment="1">
      <alignment horizontal="center" vertical="center"/>
    </xf>
    <xf numFmtId="3" fontId="8" fillId="0" borderId="0" xfId="32" applyNumberFormat="1" applyFont="1" applyFill="1" applyAlignment="1">
      <alignment horizontal="left" vertical="center"/>
    </xf>
    <xf numFmtId="0" fontId="54" fillId="0" borderId="0" xfId="0" applyFont="1" applyFill="1" applyBorder="1" applyAlignment="1">
      <alignment horizontal="center" vertical="center"/>
    </xf>
    <xf numFmtId="3" fontId="54" fillId="0" borderId="0" xfId="0" applyNumberFormat="1" applyFont="1" applyFill="1" applyBorder="1" applyAlignment="1">
      <alignment horizontal="right" vertical="center"/>
    </xf>
    <xf numFmtId="0" fontId="14" fillId="0" borderId="67" xfId="0" applyFont="1" applyBorder="1" applyAlignment="1">
      <alignment horizontal="left" vertical="center" wrapText="1"/>
    </xf>
    <xf numFmtId="0" fontId="28" fillId="9" borderId="19" xfId="43" applyFont="1" applyFill="1" applyBorder="1" applyAlignment="1">
      <alignment horizontal="center" vertical="center"/>
    </xf>
    <xf numFmtId="0" fontId="28" fillId="0" borderId="273" xfId="43" applyFont="1" applyBorder="1">
      <alignment vertical="center"/>
    </xf>
    <xf numFmtId="0" fontId="28" fillId="0" borderId="207" xfId="43" applyFont="1" applyBorder="1">
      <alignment vertical="center"/>
    </xf>
    <xf numFmtId="0" fontId="28" fillId="0" borderId="207" xfId="43" applyFont="1" applyBorder="1" applyAlignment="1">
      <alignment horizontal="center" vertical="center"/>
    </xf>
    <xf numFmtId="0" fontId="28" fillId="0" borderId="274" xfId="43" applyFont="1" applyBorder="1" applyAlignment="1">
      <alignment horizontal="center" vertical="center"/>
    </xf>
    <xf numFmtId="0" fontId="28" fillId="0" borderId="203" xfId="43" applyFont="1" applyBorder="1" applyAlignment="1">
      <alignment horizontal="center" vertical="center"/>
    </xf>
    <xf numFmtId="0" fontId="14" fillId="0" borderId="67" xfId="0" applyFont="1" applyFill="1" applyBorder="1" applyAlignment="1">
      <alignment vertical="center" wrapText="1"/>
    </xf>
    <xf numFmtId="0" fontId="0" fillId="0" borderId="11" xfId="0" applyFont="1" applyBorder="1" applyAlignment="1">
      <alignment horizontal="center" vertical="center" wrapText="1"/>
    </xf>
    <xf numFmtId="0" fontId="14" fillId="8" borderId="3" xfId="0" applyFont="1" applyFill="1" applyBorder="1" applyAlignment="1">
      <alignment vertical="center" wrapText="1"/>
    </xf>
    <xf numFmtId="3" fontId="54" fillId="0" borderId="136" xfId="0" applyNumberFormat="1" applyFont="1" applyFill="1" applyBorder="1" applyAlignment="1">
      <alignment horizontal="right" vertical="center"/>
    </xf>
    <xf numFmtId="3" fontId="54" fillId="0" borderId="69" xfId="0" applyNumberFormat="1" applyFont="1" applyFill="1" applyBorder="1" applyAlignment="1">
      <alignment horizontal="right" vertical="center"/>
    </xf>
    <xf numFmtId="0" fontId="35" fillId="0" borderId="0" xfId="51" applyFont="1" applyAlignment="1">
      <alignment horizontal="center" vertical="center"/>
    </xf>
    <xf numFmtId="0" fontId="33" fillId="0" borderId="0" xfId="51" applyFont="1" applyAlignment="1">
      <alignment horizontal="center" vertical="center" wrapText="1"/>
    </xf>
    <xf numFmtId="0" fontId="33" fillId="0" borderId="0" xfId="51" applyFont="1" applyAlignment="1">
      <alignment horizontal="center" vertical="center"/>
    </xf>
    <xf numFmtId="0" fontId="32" fillId="0" borderId="0" xfId="51" applyFont="1" applyAlignment="1">
      <alignment horizontal="center" vertical="center"/>
    </xf>
    <xf numFmtId="49" fontId="35" fillId="0" borderId="0" xfId="51" applyNumberFormat="1" applyFont="1" applyAlignment="1">
      <alignment horizontal="center" vertical="center"/>
    </xf>
    <xf numFmtId="0" fontId="28" fillId="9" borderId="26" xfId="43" applyFont="1" applyFill="1" applyBorder="1" applyAlignment="1">
      <alignment horizontal="center" vertical="center"/>
    </xf>
    <xf numFmtId="0" fontId="28" fillId="9" borderId="23" xfId="43" applyFont="1" applyFill="1" applyBorder="1" applyAlignment="1">
      <alignment horizontal="center" vertical="center"/>
    </xf>
    <xf numFmtId="0" fontId="28" fillId="9" borderId="204" xfId="43" applyFont="1" applyFill="1" applyBorder="1" applyAlignment="1">
      <alignment horizontal="center" vertical="center"/>
    </xf>
    <xf numFmtId="0" fontId="28" fillId="9" borderId="203" xfId="43" applyFont="1" applyFill="1" applyBorder="1" applyAlignment="1">
      <alignment horizontal="center" vertical="center"/>
    </xf>
    <xf numFmtId="0" fontId="28" fillId="9" borderId="151" xfId="43" applyFont="1" applyFill="1" applyBorder="1" applyAlignment="1">
      <alignment horizontal="center" vertical="center"/>
    </xf>
    <xf numFmtId="0" fontId="28" fillId="9" borderId="48" xfId="43" applyFont="1" applyFill="1" applyBorder="1" applyAlignment="1">
      <alignment horizontal="center" vertical="center"/>
    </xf>
    <xf numFmtId="0" fontId="28" fillId="9" borderId="205" xfId="43" applyFont="1" applyFill="1" applyBorder="1" applyAlignment="1">
      <alignment horizontal="center" vertical="center"/>
    </xf>
    <xf numFmtId="49" fontId="41" fillId="7" borderId="0" xfId="0" applyNumberFormat="1" applyFont="1" applyFill="1" applyAlignment="1">
      <alignment horizontal="left" vertical="top" wrapText="1"/>
    </xf>
    <xf numFmtId="0" fontId="31" fillId="0" borderId="0" xfId="0" applyFont="1" applyAlignment="1">
      <alignment vertical="top" wrapText="1"/>
    </xf>
    <xf numFmtId="0" fontId="40" fillId="7" borderId="15" xfId="0" applyFont="1" applyFill="1" applyBorder="1" applyAlignment="1">
      <alignment horizontal="left" vertical="center" wrapText="1"/>
    </xf>
    <xf numFmtId="0" fontId="31" fillId="0" borderId="90" xfId="0" applyFont="1" applyBorder="1" applyAlignment="1">
      <alignment horizontal="left" vertical="center" wrapText="1"/>
    </xf>
    <xf numFmtId="49" fontId="39" fillId="0" borderId="8" xfId="0" applyNumberFormat="1" applyFont="1" applyFill="1" applyBorder="1" applyAlignment="1">
      <alignment horizontal="center" vertical="center"/>
    </xf>
    <xf numFmtId="49" fontId="39" fillId="0" borderId="0" xfId="0" applyNumberFormat="1" applyFont="1" applyFill="1" applyBorder="1" applyAlignment="1">
      <alignment horizontal="center" vertical="center"/>
    </xf>
    <xf numFmtId="49" fontId="39" fillId="0" borderId="20" xfId="0" applyNumberFormat="1" applyFont="1" applyFill="1" applyBorder="1" applyAlignment="1">
      <alignment horizontal="center" vertical="center"/>
    </xf>
    <xf numFmtId="49" fontId="39" fillId="0" borderId="15" xfId="0" applyNumberFormat="1" applyFont="1" applyFill="1" applyBorder="1" applyAlignment="1">
      <alignment horizontal="center" vertical="center"/>
    </xf>
    <xf numFmtId="49" fontId="39" fillId="0" borderId="16" xfId="0" applyNumberFormat="1" applyFont="1" applyFill="1" applyBorder="1" applyAlignment="1">
      <alignment horizontal="center" vertical="center"/>
    </xf>
    <xf numFmtId="49" fontId="39" fillId="0" borderId="93" xfId="0" applyNumberFormat="1" applyFont="1" applyFill="1" applyBorder="1" applyAlignment="1">
      <alignment horizontal="center" vertical="center"/>
    </xf>
    <xf numFmtId="49" fontId="31" fillId="0" borderId="21" xfId="0" applyNumberFormat="1" applyFont="1" applyFill="1" applyBorder="1" applyAlignment="1">
      <alignment horizontal="center" vertical="center"/>
    </xf>
    <xf numFmtId="0" fontId="31" fillId="0" borderId="98" xfId="0" applyFont="1" applyFill="1" applyBorder="1" applyAlignment="1"/>
    <xf numFmtId="0" fontId="40" fillId="7" borderId="127" xfId="0" applyFont="1" applyFill="1" applyBorder="1" applyAlignment="1">
      <alignment horizontal="left" vertical="center" wrapText="1"/>
    </xf>
    <xf numFmtId="0" fontId="31" fillId="0" borderId="98" xfId="0" applyFont="1" applyBorder="1" applyAlignment="1">
      <alignment horizontal="left" vertical="center" wrapText="1"/>
    </xf>
    <xf numFmtId="49" fontId="31" fillId="0" borderId="13" xfId="0" applyNumberFormat="1" applyFont="1" applyFill="1" applyBorder="1" applyAlignment="1">
      <alignment horizontal="center" vertical="center"/>
    </xf>
    <xf numFmtId="0" fontId="31" fillId="0" borderId="80" xfId="0" applyFont="1" applyFill="1" applyBorder="1" applyAlignment="1"/>
    <xf numFmtId="0" fontId="40" fillId="7" borderId="8" xfId="0" applyFont="1" applyFill="1" applyBorder="1" applyAlignment="1">
      <alignment horizontal="left" vertical="center" wrapText="1"/>
    </xf>
    <xf numFmtId="0" fontId="31" fillId="0" borderId="66" xfId="0" applyFont="1" applyBorder="1" applyAlignment="1">
      <alignment horizontal="left" vertical="center" wrapText="1"/>
    </xf>
    <xf numFmtId="0" fontId="40" fillId="7" borderId="128" xfId="0" applyFont="1" applyFill="1" applyBorder="1" applyAlignment="1">
      <alignment horizontal="left" vertical="center" wrapText="1"/>
    </xf>
    <xf numFmtId="0" fontId="31" fillId="0" borderId="80" xfId="0" applyFont="1" applyBorder="1" applyAlignment="1">
      <alignment horizontal="left" vertical="center" wrapText="1"/>
    </xf>
    <xf numFmtId="49" fontId="31" fillId="0" borderId="116" xfId="0" applyNumberFormat="1" applyFont="1" applyFill="1" applyBorder="1" applyAlignment="1">
      <alignment horizontal="center" vertical="center"/>
    </xf>
    <xf numFmtId="0" fontId="31" fillId="0" borderId="118" xfId="0" applyFont="1" applyFill="1" applyBorder="1" applyAlignment="1"/>
    <xf numFmtId="0" fontId="10" fillId="7" borderId="0" xfId="0" applyFont="1" applyFill="1" applyAlignment="1">
      <alignment horizontal="left" vertical="center"/>
    </xf>
    <xf numFmtId="0" fontId="10" fillId="0" borderId="0" xfId="0" applyFont="1" applyAlignment="1">
      <alignment horizontal="left" vertical="center"/>
    </xf>
    <xf numFmtId="0" fontId="38" fillId="7" borderId="0" xfId="0" applyFont="1" applyFill="1" applyAlignment="1">
      <alignment horizontal="center" vertical="center" wrapText="1"/>
    </xf>
    <xf numFmtId="0" fontId="39" fillId="0" borderId="0" xfId="0" applyFont="1" applyAlignment="1">
      <alignment horizontal="center" vertical="center" wrapText="1"/>
    </xf>
    <xf numFmtId="0" fontId="10" fillId="7" borderId="0" xfId="0" applyFont="1" applyFill="1" applyAlignment="1">
      <alignment horizontal="left" vertical="center" wrapText="1"/>
    </xf>
    <xf numFmtId="0" fontId="10" fillId="7" borderId="0" xfId="0" applyFont="1" applyFill="1" applyAlignment="1">
      <alignment vertical="center" wrapText="1"/>
    </xf>
    <xf numFmtId="0" fontId="10" fillId="0" borderId="0" xfId="0" applyFont="1" applyAlignment="1">
      <alignment vertical="center"/>
    </xf>
    <xf numFmtId="49" fontId="39" fillId="0" borderId="6" xfId="0" applyNumberFormat="1" applyFont="1" applyFill="1" applyBorder="1" applyAlignment="1">
      <alignment horizontal="center" vertical="center"/>
    </xf>
    <xf numFmtId="49" fontId="39" fillId="0" borderId="7" xfId="0" applyNumberFormat="1" applyFont="1" applyFill="1" applyBorder="1" applyAlignment="1">
      <alignment horizontal="center" vertical="center"/>
    </xf>
    <xf numFmtId="49" fontId="39" fillId="0" borderId="202" xfId="0" applyNumberFormat="1" applyFont="1" applyFill="1" applyBorder="1" applyAlignment="1">
      <alignment horizontal="center" vertical="center"/>
    </xf>
    <xf numFmtId="49" fontId="31" fillId="0" borderId="197" xfId="0" applyNumberFormat="1" applyFont="1" applyFill="1" applyBorder="1" applyAlignment="1">
      <alignment horizontal="center" vertical="center"/>
    </xf>
    <xf numFmtId="0" fontId="31" fillId="0" borderId="74" xfId="0" applyFont="1" applyFill="1" applyBorder="1" applyAlignment="1"/>
    <xf numFmtId="0" fontId="40" fillId="7" borderId="6" xfId="0" applyFont="1" applyFill="1" applyBorder="1" applyAlignment="1">
      <alignment horizontal="left" vertical="center" wrapText="1"/>
    </xf>
    <xf numFmtId="0" fontId="31" fillId="0" borderId="43" xfId="0" applyFont="1" applyBorder="1" applyAlignment="1">
      <alignment horizontal="left" vertical="center" wrapText="1"/>
    </xf>
    <xf numFmtId="0" fontId="40" fillId="7" borderId="135" xfId="0" applyFont="1" applyFill="1" applyBorder="1" applyAlignment="1">
      <alignment horizontal="left" vertical="center" wrapText="1"/>
    </xf>
    <xf numFmtId="0" fontId="31" fillId="0" borderId="118" xfId="0" applyFont="1" applyBorder="1" applyAlignment="1">
      <alignment horizontal="left" vertical="center" wrapText="1"/>
    </xf>
    <xf numFmtId="0" fontId="10" fillId="0" borderId="0" xfId="48" applyFont="1" applyFill="1" applyBorder="1">
      <alignment vertical="center"/>
    </xf>
    <xf numFmtId="49" fontId="41" fillId="0" borderId="0" xfId="46" applyNumberFormat="1" applyFont="1" applyFill="1" applyAlignment="1">
      <alignment horizontal="left" vertical="center" wrapText="1"/>
    </xf>
    <xf numFmtId="49" fontId="43" fillId="0" borderId="8" xfId="46" applyNumberFormat="1" applyFont="1" applyFill="1" applyBorder="1" applyAlignment="1">
      <alignment horizontal="center" vertical="center"/>
    </xf>
    <xf numFmtId="49" fontId="43" fillId="0" borderId="0" xfId="46" applyNumberFormat="1" applyFont="1" applyFill="1" applyBorder="1" applyAlignment="1">
      <alignment horizontal="center" vertical="center"/>
    </xf>
    <xf numFmtId="49" fontId="43" fillId="0" borderId="20" xfId="46" applyNumberFormat="1" applyFont="1" applyFill="1" applyBorder="1" applyAlignment="1">
      <alignment horizontal="center" vertical="center"/>
    </xf>
    <xf numFmtId="49" fontId="43" fillId="0" borderId="15" xfId="46" applyNumberFormat="1" applyFont="1" applyFill="1" applyBorder="1" applyAlignment="1">
      <alignment horizontal="center" vertical="center"/>
    </xf>
    <xf numFmtId="49" fontId="43" fillId="0" borderId="16" xfId="46" applyNumberFormat="1" applyFont="1" applyFill="1" applyBorder="1" applyAlignment="1">
      <alignment horizontal="center" vertical="center"/>
    </xf>
    <xf numFmtId="49" fontId="43" fillId="0" borderId="93" xfId="46" applyNumberFormat="1" applyFont="1" applyFill="1" applyBorder="1" applyAlignment="1">
      <alignment horizontal="center" vertical="center"/>
    </xf>
    <xf numFmtId="49" fontId="10" fillId="0" borderId="21" xfId="46" applyNumberFormat="1" applyFont="1" applyFill="1" applyBorder="1" applyAlignment="1">
      <alignment horizontal="center" vertical="center"/>
    </xf>
    <xf numFmtId="0" fontId="10" fillId="0" borderId="98" xfId="46" applyFont="1" applyFill="1" applyBorder="1" applyAlignment="1"/>
    <xf numFmtId="0" fontId="10" fillId="0" borderId="72" xfId="46" applyFont="1" applyFill="1" applyBorder="1" applyAlignment="1">
      <alignment horizontal="left" vertical="center" wrapText="1"/>
    </xf>
    <xf numFmtId="0" fontId="10" fillId="0" borderId="4" xfId="46" applyFont="1" applyFill="1" applyBorder="1" applyAlignment="1">
      <alignment horizontal="left" vertical="center" wrapText="1"/>
    </xf>
    <xf numFmtId="0" fontId="10" fillId="0" borderId="74" xfId="46" applyFont="1" applyFill="1" applyBorder="1" applyAlignment="1">
      <alignment horizontal="left" vertical="center" wrapText="1"/>
    </xf>
    <xf numFmtId="49" fontId="10" fillId="0" borderId="13" xfId="46" applyNumberFormat="1" applyFont="1" applyFill="1" applyBorder="1" applyAlignment="1">
      <alignment horizontal="center" vertical="center"/>
    </xf>
    <xf numFmtId="0" fontId="10" fillId="0" borderId="80" xfId="46" applyFont="1" applyFill="1" applyBorder="1" applyAlignment="1"/>
    <xf numFmtId="0" fontId="10" fillId="0" borderId="128" xfId="46" applyFont="1" applyFill="1" applyBorder="1" applyAlignment="1">
      <alignment horizontal="left" vertical="center" wrapText="1"/>
    </xf>
    <xf numFmtId="0" fontId="10" fillId="0" borderId="2" xfId="46" applyFont="1" applyFill="1" applyBorder="1" applyAlignment="1">
      <alignment horizontal="left" vertical="center" wrapText="1"/>
    </xf>
    <xf numFmtId="0" fontId="10" fillId="0" borderId="80" xfId="46" applyFont="1" applyFill="1" applyBorder="1" applyAlignment="1">
      <alignment horizontal="left" vertical="center" wrapText="1"/>
    </xf>
    <xf numFmtId="49" fontId="10" fillId="0" borderId="116" xfId="46" applyNumberFormat="1" applyFont="1" applyFill="1" applyBorder="1" applyAlignment="1">
      <alignment horizontal="center" vertical="center"/>
    </xf>
    <xf numFmtId="0" fontId="10" fillId="0" borderId="118" xfId="46" applyFont="1" applyFill="1" applyBorder="1" applyAlignment="1"/>
    <xf numFmtId="0" fontId="10" fillId="0" borderId="135" xfId="46" applyFont="1" applyFill="1" applyBorder="1" applyAlignment="1">
      <alignment horizontal="left" vertical="center" wrapText="1"/>
    </xf>
    <xf numFmtId="0" fontId="10" fillId="0" borderId="134" xfId="46" applyFont="1" applyFill="1" applyBorder="1" applyAlignment="1">
      <alignment horizontal="left" vertical="center" wrapText="1"/>
    </xf>
    <xf numFmtId="0" fontId="10" fillId="0" borderId="118" xfId="46" applyFont="1" applyFill="1" applyBorder="1" applyAlignment="1">
      <alignment horizontal="left" vertical="center" wrapText="1"/>
    </xf>
    <xf numFmtId="0" fontId="10" fillId="0" borderId="0" xfId="46" applyFont="1" applyFill="1" applyAlignment="1">
      <alignment horizontal="left" vertical="center"/>
    </xf>
    <xf numFmtId="0" fontId="38" fillId="0" borderId="0" xfId="46" applyFont="1" applyFill="1" applyAlignment="1">
      <alignment horizontal="center" vertical="center" wrapText="1"/>
    </xf>
    <xf numFmtId="0" fontId="10" fillId="0" borderId="0" xfId="46" applyFont="1" applyFill="1" applyBorder="1" applyAlignment="1">
      <alignment vertical="center" wrapText="1"/>
    </xf>
    <xf numFmtId="49" fontId="43" fillId="0" borderId="6" xfId="46" applyNumberFormat="1" applyFont="1" applyFill="1" applyBorder="1" applyAlignment="1">
      <alignment horizontal="center" vertical="center"/>
    </xf>
    <xf numFmtId="49" fontId="43" fillId="0" borderId="7" xfId="46" applyNumberFormat="1" applyFont="1" applyFill="1" applyBorder="1" applyAlignment="1">
      <alignment horizontal="center" vertical="center"/>
    </xf>
    <xf numFmtId="49" fontId="43" fillId="0" borderId="202" xfId="46" applyNumberFormat="1" applyFont="1" applyFill="1" applyBorder="1" applyAlignment="1">
      <alignment horizontal="center" vertical="center"/>
    </xf>
    <xf numFmtId="49" fontId="10" fillId="0" borderId="197" xfId="46" applyNumberFormat="1" applyFont="1" applyFill="1" applyBorder="1" applyAlignment="1">
      <alignment horizontal="center" vertical="center"/>
    </xf>
    <xf numFmtId="0" fontId="10" fillId="0" borderId="74" xfId="46" applyFont="1" applyFill="1" applyBorder="1" applyAlignment="1"/>
    <xf numFmtId="0" fontId="10" fillId="0" borderId="8" xfId="46" applyFont="1" applyFill="1" applyBorder="1" applyAlignment="1">
      <alignment horizontal="left" vertical="center" wrapText="1"/>
    </xf>
    <xf numFmtId="0" fontId="10" fillId="0" borderId="0" xfId="46" applyFont="1" applyFill="1" applyBorder="1" applyAlignment="1">
      <alignment horizontal="left" vertical="center" wrapText="1"/>
    </xf>
    <xf numFmtId="0" fontId="10" fillId="0" borderId="66" xfId="46" applyFont="1" applyFill="1" applyBorder="1" applyAlignment="1">
      <alignment horizontal="left" vertical="center" wrapText="1"/>
    </xf>
    <xf numFmtId="0" fontId="14" fillId="7" borderId="6" xfId="0" applyFont="1" applyFill="1" applyBorder="1" applyAlignment="1" applyProtection="1">
      <alignment vertical="center" shrinkToFit="1"/>
      <protection locked="0"/>
    </xf>
    <xf numFmtId="0" fontId="14" fillId="7" borderId="7" xfId="0" applyFont="1" applyFill="1" applyBorder="1" applyAlignment="1" applyProtection="1">
      <alignment vertical="center" shrinkToFit="1"/>
      <protection locked="0"/>
    </xf>
    <xf numFmtId="0" fontId="14" fillId="7" borderId="43" xfId="0" applyFont="1" applyFill="1" applyBorder="1" applyAlignment="1" applyProtection="1">
      <alignment vertical="center" shrinkToFit="1"/>
      <protection locked="0"/>
    </xf>
    <xf numFmtId="0" fontId="14" fillId="7" borderId="15" xfId="0" applyFont="1" applyFill="1" applyBorder="1" applyAlignment="1" applyProtection="1">
      <alignment vertical="center" shrinkToFit="1"/>
      <protection locked="0"/>
    </xf>
    <xf numFmtId="0" fontId="14" fillId="7" borderId="16" xfId="0" applyFont="1" applyFill="1" applyBorder="1" applyAlignment="1" applyProtection="1">
      <alignment vertical="center" shrinkToFit="1"/>
      <protection locked="0"/>
    </xf>
    <xf numFmtId="0" fontId="14" fillId="7" borderId="90" xfId="0" applyFont="1" applyFill="1" applyBorder="1" applyAlignment="1" applyProtection="1">
      <alignment vertical="center" shrinkToFit="1"/>
      <protection locked="0"/>
    </xf>
    <xf numFmtId="0" fontId="11" fillId="0" borderId="0" xfId="0" applyFont="1" applyAlignment="1">
      <alignment horizontal="left" vertical="center"/>
    </xf>
    <xf numFmtId="0" fontId="46" fillId="7" borderId="0" xfId="0" applyFont="1" applyFill="1" applyAlignment="1">
      <alignment horizontal="center" vertical="center"/>
    </xf>
    <xf numFmtId="0" fontId="47" fillId="0" borderId="0" xfId="0" applyFont="1" applyAlignment="1">
      <alignment horizontal="center" vertical="center"/>
    </xf>
    <xf numFmtId="0" fontId="0" fillId="9" borderId="81" xfId="0" applyFont="1" applyFill="1" applyBorder="1" applyAlignment="1">
      <alignment horizontal="center" vertical="center"/>
    </xf>
    <xf numFmtId="0" fontId="0" fillId="9" borderId="1" xfId="0" applyFont="1" applyFill="1" applyBorder="1" applyAlignment="1">
      <alignment horizontal="center" vertical="center"/>
    </xf>
    <xf numFmtId="0" fontId="0" fillId="9" borderId="70" xfId="0" applyFont="1" applyFill="1" applyBorder="1" applyAlignment="1">
      <alignment horizontal="center" vertical="center"/>
    </xf>
    <xf numFmtId="49" fontId="40" fillId="7" borderId="2" xfId="44" applyNumberFormat="1" applyFont="1" applyFill="1" applyBorder="1" applyAlignment="1">
      <alignment horizontal="left" vertical="center"/>
    </xf>
    <xf numFmtId="49" fontId="40" fillId="7" borderId="19" xfId="44" applyNumberFormat="1" applyFont="1" applyFill="1" applyBorder="1" applyAlignment="1">
      <alignment horizontal="center" vertical="center" textRotation="255"/>
    </xf>
    <xf numFmtId="49" fontId="40" fillId="7" borderId="21" xfId="44" applyNumberFormat="1" applyFont="1" applyFill="1" applyBorder="1" applyAlignment="1">
      <alignment horizontal="center" vertical="center" textRotation="255"/>
    </xf>
    <xf numFmtId="3" fontId="41" fillId="7" borderId="0" xfId="32" applyNumberFormat="1" applyFont="1" applyFill="1" applyBorder="1" applyAlignment="1">
      <alignment vertical="top" wrapText="1"/>
    </xf>
    <xf numFmtId="0" fontId="41" fillId="7" borderId="0" xfId="0" applyFont="1" applyFill="1" applyAlignment="1">
      <alignment vertical="top" wrapText="1"/>
    </xf>
    <xf numFmtId="0" fontId="14" fillId="7" borderId="15" xfId="0" applyFont="1" applyFill="1" applyBorder="1" applyAlignment="1">
      <alignment vertical="center" wrapText="1"/>
    </xf>
    <xf numFmtId="0" fontId="14" fillId="0" borderId="134" xfId="0" applyFont="1" applyBorder="1" applyAlignment="1">
      <alignment vertical="center"/>
    </xf>
    <xf numFmtId="0" fontId="14" fillId="0" borderId="16" xfId="0" applyFont="1" applyBorder="1" applyAlignment="1">
      <alignment vertical="center"/>
    </xf>
    <xf numFmtId="185" fontId="14" fillId="7" borderId="8" xfId="0" applyNumberFormat="1" applyFont="1" applyFill="1" applyBorder="1" applyAlignment="1">
      <alignment vertical="center"/>
    </xf>
    <xf numFmtId="0" fontId="0" fillId="0" borderId="0" xfId="0" applyAlignment="1">
      <alignment vertical="center"/>
    </xf>
    <xf numFmtId="0" fontId="52" fillId="7" borderId="81" xfId="0" applyFont="1" applyFill="1" applyBorder="1" applyAlignment="1">
      <alignment vertical="center" wrapText="1"/>
    </xf>
    <xf numFmtId="0" fontId="0" fillId="7" borderId="1" xfId="0" applyFill="1" applyBorder="1" applyAlignment="1">
      <alignment vertical="center"/>
    </xf>
    <xf numFmtId="0" fontId="14" fillId="7" borderId="2" xfId="0" applyFont="1" applyFill="1" applyBorder="1" applyAlignment="1">
      <alignment vertical="center"/>
    </xf>
    <xf numFmtId="0" fontId="14" fillId="0" borderId="2" xfId="0" applyFont="1" applyBorder="1" applyAlignment="1">
      <alignment vertical="center"/>
    </xf>
    <xf numFmtId="0" fontId="46" fillId="7" borderId="0" xfId="0" applyFont="1" applyFill="1" applyAlignment="1">
      <alignment horizontal="center" vertical="center" wrapText="1"/>
    </xf>
    <xf numFmtId="0" fontId="13" fillId="9" borderId="81" xfId="0" applyFont="1" applyFill="1" applyBorder="1" applyAlignment="1">
      <alignment horizontal="center" vertical="center"/>
    </xf>
    <xf numFmtId="0" fontId="13" fillId="9" borderId="1" xfId="0" applyFont="1" applyFill="1" applyBorder="1" applyAlignment="1">
      <alignment horizontal="center" vertical="center"/>
    </xf>
    <xf numFmtId="0" fontId="13" fillId="9" borderId="70" xfId="0" applyFont="1" applyFill="1" applyBorder="1" applyAlignment="1">
      <alignment horizontal="center" vertical="center"/>
    </xf>
    <xf numFmtId="0" fontId="14" fillId="7" borderId="113" xfId="0" applyFont="1" applyFill="1" applyBorder="1" applyAlignment="1">
      <alignment horizontal="left" vertical="center" indent="1"/>
    </xf>
    <xf numFmtId="0" fontId="14" fillId="0" borderId="114" xfId="0" applyFont="1" applyBorder="1" applyAlignment="1">
      <alignment horizontal="left" vertical="center" indent="1"/>
    </xf>
    <xf numFmtId="0" fontId="14" fillId="7" borderId="195" xfId="0" applyFont="1" applyFill="1" applyBorder="1" applyAlignment="1">
      <alignment horizontal="left" vertical="center" indent="1"/>
    </xf>
    <xf numFmtId="0" fontId="14" fillId="0" borderId="196" xfId="0" applyFont="1" applyBorder="1" applyAlignment="1">
      <alignment horizontal="left" vertical="center" indent="1"/>
    </xf>
    <xf numFmtId="0" fontId="41" fillId="0" borderId="0" xfId="0" applyFont="1" applyAlignment="1">
      <alignment vertical="top" wrapText="1"/>
    </xf>
    <xf numFmtId="0" fontId="41" fillId="7" borderId="0" xfId="0" applyFont="1" applyFill="1" applyAlignment="1">
      <alignment vertical="top"/>
    </xf>
    <xf numFmtId="0" fontId="41" fillId="0" borderId="0" xfId="0" applyFont="1" applyAlignment="1">
      <alignment vertical="top"/>
    </xf>
    <xf numFmtId="0" fontId="14" fillId="0" borderId="7" xfId="0" applyFont="1" applyBorder="1" applyAlignment="1" applyProtection="1">
      <alignment vertical="center" shrinkToFit="1"/>
      <protection locked="0"/>
    </xf>
    <xf numFmtId="0" fontId="14" fillId="0" borderId="43" xfId="0" applyFont="1" applyBorder="1" applyAlignment="1" applyProtection="1">
      <alignment vertical="center" shrinkToFit="1"/>
      <protection locked="0"/>
    </xf>
    <xf numFmtId="0" fontId="14" fillId="0" borderId="15" xfId="0" applyFont="1" applyBorder="1" applyAlignment="1" applyProtection="1">
      <alignment vertical="center" shrinkToFit="1"/>
      <protection locked="0"/>
    </xf>
    <xf numFmtId="0" fontId="14" fillId="0" borderId="16" xfId="0" applyFont="1" applyBorder="1" applyAlignment="1" applyProtection="1">
      <alignment vertical="center" shrinkToFit="1"/>
      <protection locked="0"/>
    </xf>
    <xf numFmtId="0" fontId="14" fillId="0" borderId="90" xfId="0" applyFont="1" applyBorder="1" applyAlignment="1" applyProtection="1">
      <alignment vertical="center" shrinkToFit="1"/>
      <protection locked="0"/>
    </xf>
    <xf numFmtId="0" fontId="14" fillId="7" borderId="13" xfId="0" applyFont="1" applyFill="1" applyBorder="1" applyAlignment="1">
      <alignment horizontal="left" vertical="center" indent="1"/>
    </xf>
    <xf numFmtId="0" fontId="14" fillId="7" borderId="2" xfId="0" applyFont="1" applyFill="1" applyBorder="1" applyAlignment="1">
      <alignment horizontal="left" vertical="center" indent="1"/>
    </xf>
    <xf numFmtId="3" fontId="41" fillId="7" borderId="0" xfId="32" applyNumberFormat="1" applyFont="1" applyFill="1" applyBorder="1" applyAlignment="1">
      <alignment vertical="top"/>
    </xf>
    <xf numFmtId="0" fontId="14" fillId="7" borderId="135" xfId="0" applyFont="1" applyFill="1" applyBorder="1" applyAlignment="1">
      <alignment horizontal="left" vertical="center"/>
    </xf>
    <xf numFmtId="0" fontId="14" fillId="7" borderId="134" xfId="0" applyFont="1" applyFill="1" applyBorder="1" applyAlignment="1">
      <alignment horizontal="left" vertical="center"/>
    </xf>
    <xf numFmtId="0" fontId="14" fillId="0" borderId="134" xfId="0" applyFont="1" applyBorder="1" applyAlignment="1">
      <alignment horizontal="left"/>
    </xf>
    <xf numFmtId="0" fontId="31" fillId="0" borderId="0" xfId="0" applyFont="1" applyAlignment="1">
      <alignment vertical="top"/>
    </xf>
    <xf numFmtId="0" fontId="55" fillId="9" borderId="189" xfId="0" applyFont="1" applyFill="1" applyBorder="1" applyAlignment="1">
      <alignment horizontal="center" vertical="center"/>
    </xf>
    <xf numFmtId="0" fontId="55" fillId="9" borderId="92" xfId="0" applyFont="1" applyFill="1" applyBorder="1" applyAlignment="1">
      <alignment horizontal="center" vertical="center"/>
    </xf>
    <xf numFmtId="0" fontId="0" fillId="0" borderId="0" xfId="0" applyAlignment="1">
      <alignment horizontal="left" vertical="center"/>
    </xf>
    <xf numFmtId="3" fontId="46" fillId="7" borderId="0" xfId="32" applyNumberFormat="1" applyFont="1" applyFill="1" applyAlignment="1">
      <alignment horizontal="center" vertical="center"/>
    </xf>
    <xf numFmtId="3" fontId="13" fillId="9" borderId="6" xfId="32" applyNumberFormat="1" applyFont="1" applyFill="1" applyBorder="1" applyAlignment="1">
      <alignment horizontal="center" vertical="center"/>
    </xf>
    <xf numFmtId="0" fontId="13" fillId="9" borderId="7" xfId="0" applyFont="1" applyFill="1" applyBorder="1" applyAlignment="1">
      <alignment horizontal="center" vertical="center"/>
    </xf>
    <xf numFmtId="0" fontId="13" fillId="9" borderId="43" xfId="0" applyFont="1" applyFill="1" applyBorder="1" applyAlignment="1">
      <alignment horizontal="center" vertical="center"/>
    </xf>
    <xf numFmtId="0" fontId="13" fillId="9" borderId="15" xfId="0" applyFont="1" applyFill="1" applyBorder="1" applyAlignment="1">
      <alignment horizontal="center" vertical="center"/>
    </xf>
    <xf numFmtId="0" fontId="13" fillId="9" borderId="16" xfId="0" applyFont="1" applyFill="1" applyBorder="1" applyAlignment="1">
      <alignment horizontal="center" vertical="center"/>
    </xf>
    <xf numFmtId="0" fontId="13" fillId="9" borderId="90" xfId="0" applyFont="1" applyFill="1" applyBorder="1" applyAlignment="1">
      <alignment horizontal="center" vertical="center"/>
    </xf>
    <xf numFmtId="0" fontId="13" fillId="9" borderId="6" xfId="0" applyFont="1" applyFill="1" applyBorder="1" applyAlignment="1">
      <alignment horizontal="center" vertical="center"/>
    </xf>
    <xf numFmtId="0" fontId="13" fillId="9" borderId="72" xfId="0" applyFont="1" applyFill="1" applyBorder="1" applyAlignment="1">
      <alignment horizontal="center" vertical="center"/>
    </xf>
    <xf numFmtId="0" fontId="13" fillId="9" borderId="4" xfId="0" applyFont="1" applyFill="1" applyBorder="1" applyAlignment="1">
      <alignment horizontal="center" vertical="center"/>
    </xf>
    <xf numFmtId="0" fontId="13" fillId="9" borderId="74" xfId="0" applyFont="1" applyFill="1" applyBorder="1" applyAlignment="1">
      <alignment horizontal="center" vertical="center"/>
    </xf>
    <xf numFmtId="0" fontId="14" fillId="7" borderId="1" xfId="0" applyFont="1" applyFill="1" applyBorder="1" applyAlignment="1">
      <alignment horizontal="left" vertical="center"/>
    </xf>
    <xf numFmtId="0" fontId="14" fillId="7" borderId="71" xfId="0" applyFont="1" applyFill="1" applyBorder="1" applyAlignment="1">
      <alignment horizontal="left" vertical="center"/>
    </xf>
    <xf numFmtId="3" fontId="41" fillId="7" borderId="0" xfId="32" applyNumberFormat="1" applyFont="1" applyFill="1" applyBorder="1" applyAlignment="1" applyProtection="1">
      <alignment vertical="top"/>
    </xf>
    <xf numFmtId="0" fontId="31" fillId="0" borderId="0" xfId="0" applyFont="1" applyAlignment="1" applyProtection="1">
      <alignment vertical="top"/>
    </xf>
    <xf numFmtId="0" fontId="31" fillId="0" borderId="72" xfId="0" applyFont="1" applyFill="1" applyBorder="1" applyAlignment="1">
      <alignment horizontal="center" vertical="center"/>
    </xf>
    <xf numFmtId="0" fontId="31" fillId="0" borderId="4" xfId="0" applyFont="1" applyFill="1" applyBorder="1" applyAlignment="1">
      <alignment horizontal="center" vertical="center"/>
    </xf>
    <xf numFmtId="176" fontId="51" fillId="7" borderId="6" xfId="0" applyNumberFormat="1" applyFont="1" applyFill="1" applyBorder="1" applyAlignment="1">
      <alignment vertical="center" shrinkToFit="1"/>
    </xf>
    <xf numFmtId="176" fontId="51" fillId="7" borderId="7" xfId="0" applyNumberFormat="1" applyFont="1" applyFill="1" applyBorder="1" applyAlignment="1">
      <alignment vertical="center" shrinkToFit="1"/>
    </xf>
    <xf numFmtId="176" fontId="51" fillId="7" borderId="43" xfId="0" applyNumberFormat="1" applyFont="1" applyFill="1" applyBorder="1" applyAlignment="1">
      <alignment vertical="center" shrinkToFit="1"/>
    </xf>
    <xf numFmtId="176" fontId="51" fillId="7" borderId="15" xfId="0" applyNumberFormat="1" applyFont="1" applyFill="1" applyBorder="1" applyAlignment="1">
      <alignment vertical="center" shrinkToFit="1"/>
    </xf>
    <xf numFmtId="176" fontId="51" fillId="7" borderId="16" xfId="0" applyNumberFormat="1" applyFont="1" applyFill="1" applyBorder="1" applyAlignment="1">
      <alignment vertical="center" shrinkToFit="1"/>
    </xf>
    <xf numFmtId="176" fontId="51" fillId="7" borderId="90" xfId="0" applyNumberFormat="1" applyFont="1" applyFill="1" applyBorder="1" applyAlignment="1">
      <alignment vertical="center" shrinkToFit="1"/>
    </xf>
    <xf numFmtId="0" fontId="31" fillId="0" borderId="206" xfId="0" applyFont="1" applyFill="1" applyBorder="1" applyAlignment="1">
      <alignment horizontal="center" vertical="center"/>
    </xf>
    <xf numFmtId="0" fontId="31" fillId="0" borderId="75" xfId="0" applyFont="1" applyFill="1" applyBorder="1" applyAlignment="1">
      <alignment horizontal="center" vertical="center"/>
    </xf>
    <xf numFmtId="0" fontId="31" fillId="0" borderId="56" xfId="0" applyFont="1" applyFill="1" applyBorder="1" applyAlignment="1">
      <alignment horizontal="center" vertical="center"/>
    </xf>
    <xf numFmtId="0" fontId="31" fillId="0" borderId="75" xfId="0" applyFont="1" applyFill="1" applyBorder="1" applyAlignment="1">
      <alignment horizontal="center" vertical="center" wrapText="1"/>
    </xf>
    <xf numFmtId="0" fontId="31" fillId="0" borderId="206" xfId="0" applyFont="1" applyFill="1" applyBorder="1" applyAlignment="1">
      <alignment horizontal="center" vertical="center" wrapText="1"/>
    </xf>
    <xf numFmtId="0" fontId="31" fillId="0" borderId="110" xfId="0" applyFont="1" applyFill="1" applyBorder="1" applyAlignment="1">
      <alignment horizontal="center" vertical="center"/>
    </xf>
    <xf numFmtId="0" fontId="31" fillId="0" borderId="207" xfId="0" applyFont="1" applyFill="1" applyBorder="1" applyAlignment="1">
      <alignment horizontal="center" vertical="center" wrapText="1"/>
    </xf>
    <xf numFmtId="0" fontId="31" fillId="0" borderId="208" xfId="0" applyFont="1" applyFill="1" applyBorder="1" applyAlignment="1">
      <alignment horizontal="center" vertical="center" wrapText="1"/>
    </xf>
    <xf numFmtId="0" fontId="31" fillId="0" borderId="56" xfId="0" applyFont="1" applyFill="1" applyBorder="1" applyAlignment="1">
      <alignment horizontal="center" vertical="center" wrapText="1"/>
    </xf>
    <xf numFmtId="0" fontId="31" fillId="9" borderId="81" xfId="0" applyFont="1" applyFill="1" applyBorder="1" applyAlignment="1">
      <alignment vertical="center"/>
    </xf>
    <xf numFmtId="0" fontId="31" fillId="9" borderId="1" xfId="0" applyFont="1" applyFill="1" applyBorder="1" applyAlignment="1">
      <alignment vertical="center"/>
    </xf>
    <xf numFmtId="0" fontId="31" fillId="9" borderId="71" xfId="0" applyFont="1" applyFill="1" applyBorder="1" applyAlignment="1">
      <alignment vertical="center"/>
    </xf>
    <xf numFmtId="0" fontId="32" fillId="0" borderId="0" xfId="0" applyFont="1" applyFill="1" applyAlignment="1">
      <alignment horizontal="center" vertical="center"/>
    </xf>
    <xf numFmtId="0" fontId="31" fillId="0" borderId="211" xfId="0" applyFont="1" applyFill="1" applyBorder="1" applyAlignment="1">
      <alignment horizontal="center" vertical="center"/>
    </xf>
    <xf numFmtId="0" fontId="31" fillId="0" borderId="212" xfId="0" applyFont="1" applyFill="1" applyBorder="1" applyAlignment="1">
      <alignment horizontal="center" vertical="center"/>
    </xf>
    <xf numFmtId="0" fontId="31" fillId="0" borderId="153" xfId="0" applyFont="1" applyFill="1" applyBorder="1" applyAlignment="1">
      <alignment horizontal="center" vertical="center"/>
    </xf>
    <xf numFmtId="0" fontId="31" fillId="0" borderId="213" xfId="0" applyFont="1" applyFill="1" applyBorder="1" applyAlignment="1">
      <alignment horizontal="center" vertical="center"/>
    </xf>
    <xf numFmtId="0" fontId="31" fillId="0" borderId="201" xfId="0" applyFont="1" applyFill="1" applyBorder="1" applyAlignment="1">
      <alignment horizontal="center" vertical="center" wrapText="1"/>
    </xf>
    <xf numFmtId="0" fontId="31" fillId="0" borderId="42" xfId="0" applyFont="1" applyFill="1" applyBorder="1" applyAlignment="1">
      <alignment horizontal="center" vertical="center"/>
    </xf>
    <xf numFmtId="0" fontId="31" fillId="0" borderId="96" xfId="0" applyFont="1" applyFill="1" applyBorder="1" applyAlignment="1">
      <alignment horizontal="center" vertical="center"/>
    </xf>
    <xf numFmtId="0" fontId="31" fillId="0" borderId="214" xfId="0" applyFont="1" applyFill="1" applyBorder="1" applyAlignment="1">
      <alignment horizontal="center" vertical="center" wrapText="1"/>
    </xf>
    <xf numFmtId="0" fontId="31" fillId="0" borderId="154" xfId="0" applyFont="1" applyFill="1" applyBorder="1" applyAlignment="1">
      <alignment horizontal="center" vertical="center"/>
    </xf>
    <xf numFmtId="0" fontId="31" fillId="0" borderId="208" xfId="0" applyFont="1" applyFill="1" applyBorder="1" applyAlignment="1">
      <alignment horizontal="center" vertical="center"/>
    </xf>
    <xf numFmtId="0" fontId="31" fillId="0" borderId="154" xfId="0" applyFont="1" applyFill="1" applyBorder="1" applyAlignment="1">
      <alignment horizontal="center" vertical="center" wrapText="1"/>
    </xf>
    <xf numFmtId="0" fontId="31" fillId="0" borderId="215" xfId="0" applyFont="1" applyFill="1" applyBorder="1" applyAlignment="1">
      <alignment horizontal="center" vertical="center" wrapText="1"/>
    </xf>
    <xf numFmtId="0" fontId="31" fillId="0" borderId="216" xfId="0" applyFont="1" applyFill="1" applyBorder="1" applyAlignment="1">
      <alignment horizontal="center" vertical="center" wrapText="1"/>
    </xf>
    <xf numFmtId="0" fontId="31" fillId="0" borderId="217" xfId="0" applyFont="1" applyFill="1" applyBorder="1" applyAlignment="1">
      <alignment horizontal="center" vertical="center" wrapText="1"/>
    </xf>
    <xf numFmtId="0" fontId="31" fillId="0" borderId="209" xfId="0" applyFont="1" applyFill="1" applyBorder="1" applyAlignment="1">
      <alignment horizontal="center" vertical="center" wrapText="1"/>
    </xf>
    <xf numFmtId="0" fontId="31" fillId="0" borderId="155" xfId="0" applyFont="1" applyFill="1" applyBorder="1" applyAlignment="1">
      <alignment horizontal="center" vertical="center" wrapText="1"/>
    </xf>
    <xf numFmtId="0" fontId="31" fillId="0" borderId="210" xfId="0" applyFont="1" applyFill="1" applyBorder="1" applyAlignment="1">
      <alignment horizontal="center" vertical="center" wrapText="1"/>
    </xf>
    <xf numFmtId="0" fontId="31" fillId="0" borderId="218" xfId="0" applyFont="1" applyFill="1" applyBorder="1" applyAlignment="1">
      <alignment horizontal="center" vertical="center" wrapText="1"/>
    </xf>
    <xf numFmtId="0" fontId="31" fillId="0" borderId="189" xfId="0" applyFont="1" applyFill="1" applyBorder="1" applyAlignment="1">
      <alignment horizontal="center" vertical="center"/>
    </xf>
    <xf numFmtId="0" fontId="31" fillId="0" borderId="136" xfId="0" applyFont="1" applyFill="1" applyBorder="1" applyAlignment="1">
      <alignment horizontal="center" vertical="center"/>
    </xf>
    <xf numFmtId="0" fontId="31" fillId="0" borderId="92" xfId="0" applyFont="1" applyFill="1" applyBorder="1" applyAlignment="1">
      <alignment horizontal="center" vertical="center"/>
    </xf>
    <xf numFmtId="0" fontId="14" fillId="0" borderId="0" xfId="0" applyFont="1" applyAlignment="1">
      <alignment horizontal="left" vertical="center" wrapText="1"/>
    </xf>
    <xf numFmtId="176" fontId="51" fillId="7" borderId="17" xfId="0" applyNumberFormat="1" applyFont="1" applyFill="1" applyBorder="1" applyAlignment="1">
      <alignment vertical="center" shrinkToFit="1"/>
    </xf>
    <xf numFmtId="176" fontId="51" fillId="7" borderId="18" xfId="0" applyNumberFormat="1" applyFont="1" applyFill="1" applyBorder="1" applyAlignment="1">
      <alignment vertical="center" shrinkToFit="1"/>
    </xf>
    <xf numFmtId="176" fontId="51" fillId="7" borderId="10" xfId="0" applyNumberFormat="1" applyFont="1" applyFill="1" applyBorder="1" applyAlignment="1">
      <alignment vertical="center" shrinkToFit="1"/>
    </xf>
    <xf numFmtId="176" fontId="51" fillId="7" borderId="21" xfId="0" applyNumberFormat="1" applyFont="1" applyFill="1" applyBorder="1" applyAlignment="1">
      <alignment vertical="center" shrinkToFit="1"/>
    </xf>
    <xf numFmtId="176" fontId="51" fillId="7" borderId="22" xfId="0" applyNumberFormat="1" applyFont="1" applyFill="1" applyBorder="1" applyAlignment="1">
      <alignment vertical="center" shrinkToFit="1"/>
    </xf>
    <xf numFmtId="176" fontId="51" fillId="7" borderId="12" xfId="0" applyNumberFormat="1" applyFont="1" applyFill="1" applyBorder="1" applyAlignment="1">
      <alignment vertical="center" shrinkToFit="1"/>
    </xf>
    <xf numFmtId="0" fontId="14" fillId="0" borderId="18" xfId="0" applyFont="1" applyBorder="1" applyAlignment="1">
      <alignment horizontal="justify" vertical="center" wrapText="1"/>
    </xf>
    <xf numFmtId="0" fontId="14" fillId="0" borderId="0" xfId="0" applyFont="1" applyAlignment="1">
      <alignment horizontal="left" vertical="center"/>
    </xf>
    <xf numFmtId="0" fontId="0" fillId="9" borderId="3" xfId="0" applyFont="1" applyFill="1" applyBorder="1" applyAlignment="1">
      <alignment horizontal="center" vertical="center" wrapText="1"/>
    </xf>
    <xf numFmtId="0" fontId="0" fillId="9" borderId="9" xfId="0" applyFont="1" applyFill="1" applyBorder="1" applyAlignment="1">
      <alignment horizontal="center" vertical="center" wrapText="1"/>
    </xf>
    <xf numFmtId="0" fontId="0" fillId="9" borderId="11" xfId="0" applyFont="1" applyFill="1" applyBorder="1"/>
    <xf numFmtId="0" fontId="0" fillId="9" borderId="17" xfId="0" applyFont="1" applyFill="1" applyBorder="1" applyAlignment="1">
      <alignment horizontal="center" vertical="center" wrapText="1"/>
    </xf>
    <xf numFmtId="0" fontId="0" fillId="9" borderId="10" xfId="0" applyFont="1" applyFill="1" applyBorder="1" applyAlignment="1">
      <alignment horizontal="center" vertical="center" wrapText="1"/>
    </xf>
    <xf numFmtId="0" fontId="0" fillId="9" borderId="13" xfId="0" applyFont="1" applyFill="1" applyBorder="1" applyAlignment="1">
      <alignment horizontal="center" vertical="center" wrapText="1"/>
    </xf>
    <xf numFmtId="0" fontId="0" fillId="9" borderId="14" xfId="0" applyFont="1" applyFill="1" applyBorder="1" applyAlignment="1">
      <alignment horizontal="center" vertical="center" wrapText="1"/>
    </xf>
    <xf numFmtId="0" fontId="14" fillId="0" borderId="3" xfId="0" applyFont="1" applyBorder="1" applyAlignment="1">
      <alignment horizontal="left" vertical="center" wrapText="1"/>
    </xf>
    <xf numFmtId="0" fontId="14" fillId="0" borderId="9" xfId="0" applyFont="1" applyBorder="1" applyAlignment="1">
      <alignment horizontal="left" vertical="center" wrapText="1"/>
    </xf>
    <xf numFmtId="0" fontId="14" fillId="0" borderId="67" xfId="0" applyFont="1" applyBorder="1" applyAlignment="1">
      <alignment horizontal="left" vertical="center" wrapText="1"/>
    </xf>
    <xf numFmtId="0" fontId="14" fillId="0" borderId="11" xfId="0" applyFont="1" applyBorder="1" applyAlignment="1">
      <alignment horizontal="left" vertical="center" wrapText="1"/>
    </xf>
    <xf numFmtId="0" fontId="48" fillId="0" borderId="0" xfId="50" applyFont="1" applyAlignment="1">
      <alignment horizontal="center" vertical="center"/>
    </xf>
    <xf numFmtId="0" fontId="31" fillId="0" borderId="0" xfId="50" applyFont="1" applyAlignment="1">
      <alignment horizontal="left" vertical="center" wrapText="1"/>
    </xf>
    <xf numFmtId="0" fontId="40" fillId="0" borderId="13" xfId="50" applyFont="1" applyBorder="1" applyAlignment="1">
      <alignment horizontal="left" vertical="top" wrapText="1"/>
    </xf>
    <xf numFmtId="0" fontId="40" fillId="0" borderId="2" xfId="50" applyFont="1" applyBorder="1" applyAlignment="1">
      <alignment horizontal="left" vertical="top" wrapText="1"/>
    </xf>
    <xf numFmtId="0" fontId="40" fillId="0" borderId="14" xfId="50" applyFont="1" applyBorder="1" applyAlignment="1">
      <alignment horizontal="left" vertical="top" wrapText="1"/>
    </xf>
    <xf numFmtId="0" fontId="31" fillId="0" borderId="13" xfId="50" applyFont="1" applyBorder="1" applyAlignment="1">
      <alignment horizontal="left" vertical="top" wrapText="1"/>
    </xf>
    <xf numFmtId="0" fontId="31" fillId="0" borderId="2" xfId="50" applyFont="1" applyBorder="1" applyAlignment="1">
      <alignment horizontal="left" vertical="top"/>
    </xf>
    <xf numFmtId="0" fontId="31" fillId="0" borderId="14" xfId="50" applyFont="1" applyBorder="1" applyAlignment="1">
      <alignment horizontal="left" vertical="top"/>
    </xf>
    <xf numFmtId="0" fontId="31" fillId="0" borderId="0" xfId="0" applyFont="1" applyFill="1" applyBorder="1" applyAlignment="1">
      <alignment horizontal="left"/>
    </xf>
    <xf numFmtId="0" fontId="31" fillId="0" borderId="252" xfId="0" applyFont="1" applyFill="1" applyBorder="1" applyAlignment="1">
      <alignment horizontal="center"/>
    </xf>
    <xf numFmtId="0" fontId="31" fillId="0" borderId="253" xfId="0" applyFont="1" applyFill="1" applyBorder="1" applyAlignment="1">
      <alignment horizontal="center"/>
    </xf>
    <xf numFmtId="0" fontId="31" fillId="0" borderId="63" xfId="0" applyFont="1" applyFill="1" applyBorder="1" applyAlignment="1">
      <alignment horizontal="left" vertical="center" wrapText="1"/>
    </xf>
    <xf numFmtId="0" fontId="31" fillId="0" borderId="64" xfId="0" applyFont="1" applyFill="1" applyBorder="1" applyAlignment="1">
      <alignment horizontal="left" vertical="center" wrapText="1"/>
    </xf>
    <xf numFmtId="0" fontId="31" fillId="0" borderId="65" xfId="0" applyFont="1" applyFill="1" applyBorder="1" applyAlignment="1">
      <alignment horizontal="left" vertical="center" wrapText="1"/>
    </xf>
    <xf numFmtId="0" fontId="31" fillId="0" borderId="73" xfId="0" applyFont="1" applyFill="1" applyBorder="1" applyAlignment="1">
      <alignment horizontal="center"/>
    </xf>
    <xf numFmtId="0" fontId="31" fillId="0" borderId="65" xfId="0" applyFont="1" applyFill="1" applyBorder="1" applyAlignment="1">
      <alignment horizontal="center"/>
    </xf>
    <xf numFmtId="0" fontId="31" fillId="0" borderId="254" xfId="0" applyFont="1" applyFill="1" applyBorder="1" applyAlignment="1">
      <alignment horizontal="left"/>
    </xf>
    <xf numFmtId="0" fontId="31" fillId="0" borderId="255" xfId="0" applyFont="1" applyFill="1" applyBorder="1" applyAlignment="1">
      <alignment horizontal="center"/>
    </xf>
    <xf numFmtId="0" fontId="31" fillId="0" borderId="58"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9" xfId="0" applyFont="1" applyFill="1" applyBorder="1" applyAlignment="1">
      <alignment horizontal="left" vertical="center" wrapText="1"/>
    </xf>
    <xf numFmtId="0" fontId="31" fillId="0" borderId="14" xfId="0" applyFont="1" applyFill="1" applyBorder="1" applyAlignment="1">
      <alignment horizontal="center"/>
    </xf>
    <xf numFmtId="0" fontId="31" fillId="0" borderId="59" xfId="0" applyFont="1" applyFill="1" applyBorder="1" applyAlignment="1">
      <alignment horizontal="center"/>
    </xf>
    <xf numFmtId="0" fontId="31" fillId="0" borderId="254" xfId="0" applyFont="1" applyFill="1" applyBorder="1" applyAlignment="1">
      <alignment horizontal="left" vertical="center"/>
    </xf>
    <xf numFmtId="0" fontId="31" fillId="0" borderId="256" xfId="0" applyFont="1" applyFill="1" applyBorder="1" applyAlignment="1">
      <alignment horizontal="center"/>
    </xf>
    <xf numFmtId="0" fontId="31" fillId="0" borderId="257" xfId="0" applyFont="1" applyFill="1" applyBorder="1" applyAlignment="1">
      <alignment horizontal="center"/>
    </xf>
    <xf numFmtId="205" fontId="31" fillId="0" borderId="58" xfId="150" applyNumberFormat="1" applyFont="1" applyFill="1" applyBorder="1" applyAlignment="1">
      <alignment horizontal="left" vertical="center" wrapText="1"/>
    </xf>
    <xf numFmtId="205" fontId="31" fillId="0" borderId="3" xfId="150" applyNumberFormat="1" applyFont="1" applyFill="1" applyBorder="1" applyAlignment="1">
      <alignment horizontal="left" vertical="center" wrapText="1"/>
    </xf>
    <xf numFmtId="205" fontId="31" fillId="0" borderId="59" xfId="150" applyNumberFormat="1" applyFont="1" applyFill="1" applyBorder="1" applyAlignment="1">
      <alignment horizontal="left" vertical="center" wrapText="1"/>
    </xf>
    <xf numFmtId="0" fontId="31" fillId="0" borderId="256" xfId="0" applyFont="1" applyFill="1" applyBorder="1" applyAlignment="1">
      <alignment horizontal="right"/>
    </xf>
    <xf numFmtId="205" fontId="31" fillId="0" borderId="60" xfId="150" applyNumberFormat="1" applyFont="1" applyFill="1" applyBorder="1" applyAlignment="1">
      <alignment horizontal="left" vertical="center" wrapText="1"/>
    </xf>
    <xf numFmtId="205" fontId="31" fillId="0" borderId="61" xfId="150" applyNumberFormat="1" applyFont="1" applyFill="1" applyBorder="1" applyAlignment="1">
      <alignment horizontal="left" vertical="center" wrapText="1"/>
    </xf>
    <xf numFmtId="205" fontId="31" fillId="0" borderId="62" xfId="150" applyNumberFormat="1" applyFont="1" applyFill="1" applyBorder="1" applyAlignment="1">
      <alignment horizontal="left" vertical="center" wrapText="1"/>
    </xf>
    <xf numFmtId="0" fontId="31" fillId="0" borderId="117" xfId="0" applyFont="1" applyFill="1" applyBorder="1" applyAlignment="1">
      <alignment horizontal="center"/>
    </xf>
    <xf numFmtId="0" fontId="31" fillId="0" borderId="62" xfId="0" applyFont="1" applyFill="1" applyBorder="1" applyAlignment="1">
      <alignment horizontal="center"/>
    </xf>
    <xf numFmtId="0" fontId="31" fillId="0" borderId="261" xfId="0" applyFont="1" applyFill="1" applyBorder="1" applyAlignment="1">
      <alignment horizontal="center"/>
    </xf>
    <xf numFmtId="0" fontId="31" fillId="0" borderId="262" xfId="0" applyFont="1" applyFill="1" applyBorder="1" applyAlignment="1">
      <alignment horizontal="center"/>
    </xf>
    <xf numFmtId="0" fontId="31" fillId="0" borderId="263" xfId="0" applyFont="1" applyFill="1" applyBorder="1" applyAlignment="1">
      <alignment horizontal="center"/>
    </xf>
    <xf numFmtId="0" fontId="31" fillId="0" borderId="73" xfId="150" applyFont="1" applyFill="1" applyBorder="1" applyAlignment="1">
      <alignment horizontal="center" vertical="center"/>
    </xf>
    <xf numFmtId="0" fontId="31" fillId="0" borderId="64" xfId="150" applyFont="1" applyFill="1" applyBorder="1" applyAlignment="1">
      <alignment horizontal="center" vertical="center"/>
    </xf>
    <xf numFmtId="0" fontId="0" fillId="0" borderId="64" xfId="0" applyBorder="1" applyAlignment="1"/>
    <xf numFmtId="0" fontId="0" fillId="0" borderId="65" xfId="0" applyBorder="1" applyAlignment="1"/>
    <xf numFmtId="0" fontId="31" fillId="0" borderId="14"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9" xfId="0" applyFont="1" applyFill="1" applyBorder="1" applyAlignment="1">
      <alignment horizontal="center" vertical="center" wrapText="1"/>
    </xf>
    <xf numFmtId="0" fontId="31" fillId="0" borderId="117"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62" xfId="0" applyFont="1" applyFill="1" applyBorder="1" applyAlignment="1">
      <alignment horizontal="center" vertical="center" wrapText="1"/>
    </xf>
    <xf numFmtId="0" fontId="0" fillId="0" borderId="61" xfId="0" applyBorder="1" applyAlignment="1"/>
    <xf numFmtId="0" fontId="31" fillId="0" borderId="259" xfId="0" applyFont="1" applyFill="1" applyBorder="1" applyAlignment="1">
      <alignment horizontal="left"/>
    </xf>
    <xf numFmtId="206" fontId="31" fillId="0" borderId="259" xfId="0" applyNumberFormat="1" applyFont="1" applyFill="1" applyBorder="1" applyAlignment="1">
      <alignment horizontal="center"/>
    </xf>
    <xf numFmtId="0" fontId="0" fillId="0" borderId="3" xfId="0" applyBorder="1" applyAlignment="1"/>
    <xf numFmtId="0" fontId="31" fillId="0" borderId="11" xfId="0" applyFont="1" applyFill="1" applyBorder="1" applyAlignment="1">
      <alignment horizontal="right"/>
    </xf>
    <xf numFmtId="0" fontId="31" fillId="0" borderId="57" xfId="0" applyFont="1" applyFill="1" applyBorder="1" applyAlignment="1">
      <alignment horizontal="right"/>
    </xf>
    <xf numFmtId="38" fontId="31" fillId="0" borderId="14" xfId="32" applyFont="1" applyFill="1" applyBorder="1" applyAlignment="1" applyProtection="1">
      <alignment horizontal="right" vertical="center"/>
    </xf>
    <xf numFmtId="38" fontId="31" fillId="0" borderId="3" xfId="32" applyFont="1" applyFill="1" applyBorder="1" applyAlignment="1" applyProtection="1">
      <alignment horizontal="right" vertical="center"/>
    </xf>
    <xf numFmtId="0" fontId="31" fillId="0" borderId="3" xfId="0" applyFont="1" applyFill="1" applyBorder="1" applyAlignment="1">
      <alignment horizontal="right"/>
    </xf>
    <xf numFmtId="0" fontId="31" fillId="0" borderId="59" xfId="0" applyFont="1" applyFill="1" applyBorder="1" applyAlignment="1">
      <alignment horizontal="right"/>
    </xf>
    <xf numFmtId="38" fontId="31" fillId="0" borderId="12" xfId="32" applyFont="1" applyFill="1" applyBorder="1" applyAlignment="1" applyProtection="1">
      <alignment horizontal="right" vertical="center"/>
    </xf>
    <xf numFmtId="38" fontId="31" fillId="0" borderId="11" xfId="32" applyFont="1" applyFill="1" applyBorder="1" applyAlignment="1" applyProtection="1">
      <alignment horizontal="right" vertical="center"/>
    </xf>
    <xf numFmtId="0" fontId="31" fillId="0" borderId="258" xfId="0" applyFont="1" applyFill="1" applyBorder="1" applyAlignment="1">
      <alignment horizontal="left" vertical="center"/>
    </xf>
    <xf numFmtId="0" fontId="31" fillId="0" borderId="267" xfId="0" applyFont="1" applyFill="1" applyBorder="1" applyAlignment="1">
      <alignment horizontal="left" vertical="center"/>
    </xf>
    <xf numFmtId="0" fontId="31" fillId="0" borderId="268" xfId="0" applyFont="1" applyFill="1" applyBorder="1" applyAlignment="1">
      <alignment horizontal="left" vertical="center"/>
    </xf>
    <xf numFmtId="38" fontId="31" fillId="0" borderId="117" xfId="32" applyFont="1" applyFill="1" applyBorder="1" applyAlignment="1" applyProtection="1">
      <alignment horizontal="right" vertical="center"/>
    </xf>
    <xf numFmtId="38" fontId="31" fillId="0" borderId="61" xfId="32" applyFont="1" applyFill="1" applyBorder="1" applyAlignment="1" applyProtection="1">
      <alignment horizontal="right" vertical="center"/>
    </xf>
    <xf numFmtId="0" fontId="31" fillId="0" borderId="61" xfId="0" applyFont="1" applyFill="1" applyBorder="1" applyAlignment="1">
      <alignment horizontal="right"/>
    </xf>
    <xf numFmtId="0" fontId="31" fillId="0" borderId="62" xfId="0" applyFont="1" applyFill="1" applyBorder="1" applyAlignment="1">
      <alignment horizontal="right"/>
    </xf>
    <xf numFmtId="0" fontId="31" fillId="0" borderId="258" xfId="0" applyFont="1" applyFill="1" applyBorder="1" applyAlignment="1">
      <alignment horizontal="left"/>
    </xf>
    <xf numFmtId="0" fontId="31" fillId="0" borderId="267" xfId="0" applyFont="1" applyFill="1" applyBorder="1" applyAlignment="1">
      <alignment horizontal="left"/>
    </xf>
    <xf numFmtId="0" fontId="31" fillId="0" borderId="268" xfId="0" applyFont="1" applyFill="1" applyBorder="1" applyAlignment="1">
      <alignment horizontal="left"/>
    </xf>
    <xf numFmtId="176" fontId="60" fillId="7" borderId="6" xfId="0" applyNumberFormat="1" applyFont="1" applyFill="1" applyBorder="1" applyAlignment="1">
      <alignment vertical="center" shrinkToFit="1"/>
    </xf>
    <xf numFmtId="176" fontId="60" fillId="7" borderId="7" xfId="0" applyNumberFormat="1" applyFont="1" applyFill="1" applyBorder="1" applyAlignment="1">
      <alignment vertical="center" shrinkToFit="1"/>
    </xf>
    <xf numFmtId="176" fontId="60" fillId="7" borderId="43" xfId="0" applyNumberFormat="1" applyFont="1" applyFill="1" applyBorder="1" applyAlignment="1">
      <alignment vertical="center" shrinkToFit="1"/>
    </xf>
    <xf numFmtId="176" fontId="60" fillId="7" borderId="15" xfId="0" applyNumberFormat="1" applyFont="1" applyFill="1" applyBorder="1" applyAlignment="1">
      <alignment vertical="center" shrinkToFit="1"/>
    </xf>
    <xf numFmtId="176" fontId="60" fillId="7" borderId="16" xfId="0" applyNumberFormat="1" applyFont="1" applyFill="1" applyBorder="1" applyAlignment="1">
      <alignment vertical="center" shrinkToFit="1"/>
    </xf>
    <xf numFmtId="176" fontId="60" fillId="7" borderId="90" xfId="0" applyNumberFormat="1" applyFont="1" applyFill="1" applyBorder="1" applyAlignment="1">
      <alignment vertical="center" shrinkToFit="1"/>
    </xf>
    <xf numFmtId="0" fontId="31" fillId="0" borderId="258" xfId="0" applyFont="1" applyFill="1" applyBorder="1" applyAlignment="1">
      <alignment horizontal="left" vertical="center" wrapText="1"/>
    </xf>
    <xf numFmtId="0" fontId="31" fillId="0" borderId="267" xfId="0" applyFont="1" applyFill="1" applyBorder="1" applyAlignment="1">
      <alignment horizontal="left" vertical="center" wrapText="1"/>
    </xf>
    <xf numFmtId="0" fontId="31" fillId="0" borderId="268" xfId="0" applyFont="1" applyFill="1" applyBorder="1" applyAlignment="1">
      <alignment horizontal="left" vertical="center" wrapText="1"/>
    </xf>
    <xf numFmtId="0" fontId="31" fillId="0" borderId="72" xfId="0" applyFont="1" applyFill="1" applyBorder="1" applyAlignment="1">
      <alignment horizontal="center"/>
    </xf>
    <xf numFmtId="0" fontId="31" fillId="0" borderId="128" xfId="0" applyFont="1" applyBorder="1"/>
    <xf numFmtId="0" fontId="31" fillId="0" borderId="14" xfId="0" applyFont="1" applyBorder="1"/>
    <xf numFmtId="0" fontId="31" fillId="0" borderId="135" xfId="0" applyFont="1" applyBorder="1"/>
    <xf numFmtId="0" fontId="31" fillId="0" borderId="117" xfId="0" applyFont="1" applyBorder="1"/>
    <xf numFmtId="176" fontId="51" fillId="7" borderId="13" xfId="0" applyNumberFormat="1" applyFont="1" applyFill="1" applyBorder="1" applyAlignment="1">
      <alignment vertical="center" shrinkToFit="1"/>
    </xf>
    <xf numFmtId="176" fontId="51" fillId="7" borderId="14" xfId="0" applyNumberFormat="1" applyFont="1" applyFill="1" applyBorder="1" applyAlignment="1">
      <alignment vertical="center" shrinkToFit="1"/>
    </xf>
    <xf numFmtId="0" fontId="31" fillId="0" borderId="9" xfId="0" applyFont="1" applyFill="1" applyBorder="1" applyAlignment="1">
      <alignment horizontal="center" vertical="center"/>
    </xf>
    <xf numFmtId="0" fontId="31" fillId="0" borderId="11" xfId="0" applyFont="1" applyFill="1" applyBorder="1" applyAlignment="1">
      <alignment horizontal="center" vertical="center"/>
    </xf>
    <xf numFmtId="0" fontId="31" fillId="0" borderId="0" xfId="0" applyFont="1" applyFill="1" applyAlignment="1">
      <alignment vertical="center" wrapText="1"/>
    </xf>
    <xf numFmtId="3" fontId="31" fillId="0" borderId="0" xfId="32" applyNumberFormat="1" applyFont="1" applyFill="1" applyAlignment="1">
      <alignment horizontal="left" vertical="center"/>
    </xf>
    <xf numFmtId="3" fontId="48" fillId="0" borderId="0" xfId="32" applyNumberFormat="1" applyFont="1" applyFill="1" applyBorder="1" applyAlignment="1">
      <alignment horizontal="center" vertical="center"/>
    </xf>
    <xf numFmtId="0" fontId="40" fillId="0" borderId="3" xfId="0" applyFont="1" applyFill="1" applyBorder="1" applyAlignment="1">
      <alignment horizontal="center"/>
    </xf>
    <xf numFmtId="0" fontId="40" fillId="0" borderId="13" xfId="0" applyFont="1" applyFill="1" applyBorder="1" applyAlignment="1">
      <alignment horizontal="left"/>
    </xf>
    <xf numFmtId="0" fontId="40" fillId="0" borderId="2" xfId="0" applyFont="1" applyFill="1" applyBorder="1" applyAlignment="1">
      <alignment horizontal="left"/>
    </xf>
    <xf numFmtId="0" fontId="40" fillId="0" borderId="14" xfId="0" applyFont="1" applyFill="1" applyBorder="1" applyAlignment="1">
      <alignment horizontal="left"/>
    </xf>
    <xf numFmtId="0" fontId="40" fillId="0" borderId="67" xfId="0" applyFont="1" applyFill="1" applyBorder="1" applyAlignment="1">
      <alignment horizontal="center" vertical="center" wrapText="1"/>
    </xf>
    <xf numFmtId="0" fontId="40" fillId="0" borderId="21" xfId="0" applyFont="1" applyFill="1" applyBorder="1" applyAlignment="1">
      <alignment horizontal="left" vertical="center"/>
    </xf>
    <xf numFmtId="0" fontId="40" fillId="0" borderId="12" xfId="0" applyFont="1" applyFill="1" applyBorder="1" applyAlignment="1">
      <alignment horizontal="left" vertical="center"/>
    </xf>
    <xf numFmtId="0" fontId="40" fillId="0" borderId="13" xfId="0" applyFont="1" applyFill="1" applyBorder="1" applyAlignment="1">
      <alignment horizontal="left" vertical="center"/>
    </xf>
    <xf numFmtId="0" fontId="40" fillId="0" borderId="14" xfId="0" applyFont="1" applyFill="1" applyBorder="1" applyAlignment="1">
      <alignment horizontal="left" vertical="center"/>
    </xf>
    <xf numFmtId="0" fontId="40" fillId="0"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31" fillId="0" borderId="13" xfId="50" applyFont="1" applyBorder="1" applyAlignment="1">
      <alignment vertical="center"/>
    </xf>
    <xf numFmtId="0" fontId="31" fillId="0" borderId="2" xfId="50" applyFont="1" applyBorder="1" applyAlignment="1">
      <alignment vertical="center"/>
    </xf>
    <xf numFmtId="0" fontId="31" fillId="0" borderId="14" xfId="50" applyFont="1" applyBorder="1" applyAlignment="1">
      <alignment vertical="center"/>
    </xf>
    <xf numFmtId="0" fontId="56" fillId="0" borderId="0" xfId="50" applyFont="1" applyFill="1" applyAlignment="1">
      <alignment horizontal="center" vertical="center"/>
    </xf>
    <xf numFmtId="3" fontId="49" fillId="7" borderId="0" xfId="32" applyNumberFormat="1" applyFont="1" applyFill="1" applyBorder="1" applyAlignment="1">
      <alignment horizontal="left" vertical="top"/>
    </xf>
    <xf numFmtId="0" fontId="60" fillId="0" borderId="0" xfId="0" applyFont="1" applyAlignment="1">
      <alignment vertical="top"/>
    </xf>
    <xf numFmtId="3" fontId="49" fillId="7" borderId="0" xfId="32" applyNumberFormat="1" applyFont="1" applyFill="1" applyAlignment="1">
      <alignment vertical="top"/>
    </xf>
    <xf numFmtId="3" fontId="51" fillId="7" borderId="108" xfId="32" applyNumberFormat="1" applyFont="1" applyFill="1" applyBorder="1" applyAlignment="1">
      <alignment vertical="center"/>
    </xf>
    <xf numFmtId="0" fontId="60" fillId="0" borderId="108" xfId="0" applyFont="1" applyBorder="1" applyAlignment="1">
      <alignment vertical="center"/>
    </xf>
    <xf numFmtId="3" fontId="51" fillId="7" borderId="196" xfId="32" applyNumberFormat="1" applyFont="1" applyFill="1" applyBorder="1" applyAlignment="1">
      <alignment vertical="center"/>
    </xf>
    <xf numFmtId="0" fontId="60" fillId="0" borderId="196" xfId="0" applyFont="1" applyBorder="1" applyAlignment="1">
      <alignment vertical="center"/>
    </xf>
    <xf numFmtId="3" fontId="51" fillId="7" borderId="135" xfId="32" applyNumberFormat="1" applyFont="1" applyFill="1" applyBorder="1" applyAlignment="1">
      <alignment vertical="center"/>
    </xf>
    <xf numFmtId="0" fontId="60" fillId="0" borderId="134" xfId="0" applyFont="1" applyBorder="1" applyAlignment="1">
      <alignment vertical="center"/>
    </xf>
    <xf numFmtId="3" fontId="51" fillId="7" borderId="194" xfId="32" applyNumberFormat="1" applyFont="1" applyFill="1" applyBorder="1" applyAlignment="1">
      <alignment vertical="center"/>
    </xf>
    <xf numFmtId="0" fontId="60" fillId="0" borderId="105" xfId="0" applyFont="1" applyBorder="1" applyAlignment="1">
      <alignment vertical="center"/>
    </xf>
    <xf numFmtId="3" fontId="51" fillId="7" borderId="192" xfId="32" applyNumberFormat="1" applyFont="1" applyFill="1" applyBorder="1" applyAlignment="1">
      <alignment vertical="center"/>
    </xf>
    <xf numFmtId="3" fontId="51" fillId="7" borderId="15" xfId="32" applyNumberFormat="1" applyFont="1" applyFill="1" applyBorder="1" applyAlignment="1">
      <alignment vertical="center"/>
    </xf>
    <xf numFmtId="0" fontId="60" fillId="0" borderId="16" xfId="0" applyFont="1" applyBorder="1" applyAlignment="1">
      <alignment vertical="center"/>
    </xf>
    <xf numFmtId="3" fontId="65" fillId="9" borderId="6" xfId="32" applyNumberFormat="1" applyFont="1" applyFill="1" applyBorder="1" applyAlignment="1">
      <alignment horizontal="center" vertical="center"/>
    </xf>
    <xf numFmtId="0" fontId="65" fillId="9" borderId="7" xfId="0" applyFont="1" applyFill="1" applyBorder="1" applyAlignment="1">
      <alignment horizontal="center" vertical="center"/>
    </xf>
    <xf numFmtId="0" fontId="65" fillId="9" borderId="15" xfId="0" applyFont="1" applyFill="1" applyBorder="1" applyAlignment="1">
      <alignment horizontal="center" vertical="center"/>
    </xf>
    <xf numFmtId="0" fontId="65" fillId="9" borderId="16" xfId="0" applyFont="1" applyFill="1" applyBorder="1" applyAlignment="1">
      <alignment horizontal="center" vertical="center"/>
    </xf>
    <xf numFmtId="0" fontId="65" fillId="9" borderId="6" xfId="0" applyFont="1" applyFill="1" applyBorder="1" applyAlignment="1">
      <alignment horizontal="center" vertical="center"/>
    </xf>
    <xf numFmtId="0" fontId="65" fillId="9" borderId="43" xfId="0" applyFont="1" applyFill="1" applyBorder="1" applyAlignment="1">
      <alignment horizontal="center" vertical="center"/>
    </xf>
    <xf numFmtId="0" fontId="51" fillId="7" borderId="6" xfId="0" applyFont="1" applyFill="1" applyBorder="1" applyAlignment="1">
      <alignment horizontal="left" vertical="center"/>
    </xf>
    <xf numFmtId="0" fontId="60" fillId="0" borderId="7" xfId="0" applyFont="1" applyBorder="1" applyAlignment="1">
      <alignment vertical="center"/>
    </xf>
    <xf numFmtId="0" fontId="51" fillId="7" borderId="116" xfId="0" applyFont="1" applyFill="1" applyBorder="1" applyAlignment="1">
      <alignment horizontal="left" vertical="center"/>
    </xf>
    <xf numFmtId="0" fontId="60" fillId="0" borderId="134" xfId="0" applyFont="1" applyBorder="1" applyAlignment="1">
      <alignment horizontal="left" vertical="center"/>
    </xf>
    <xf numFmtId="3" fontId="51" fillId="7" borderId="72" xfId="32" applyNumberFormat="1" applyFont="1" applyFill="1" applyBorder="1" applyAlignment="1">
      <alignment horizontal="left" vertical="center"/>
    </xf>
    <xf numFmtId="3" fontId="51" fillId="7" borderId="4" xfId="32" applyNumberFormat="1" applyFont="1" applyFill="1" applyBorder="1" applyAlignment="1">
      <alignment horizontal="left" vertical="center"/>
    </xf>
    <xf numFmtId="3" fontId="51" fillId="7" borderId="74" xfId="32" applyNumberFormat="1" applyFont="1" applyFill="1" applyBorder="1" applyAlignment="1">
      <alignment horizontal="left" vertical="center"/>
    </xf>
    <xf numFmtId="3" fontId="51" fillId="7" borderId="114" xfId="32" applyNumberFormat="1" applyFont="1" applyFill="1" applyBorder="1" applyAlignment="1">
      <alignment vertical="center"/>
    </xf>
    <xf numFmtId="0" fontId="60" fillId="0" borderId="114" xfId="0" applyFont="1" applyBorder="1" applyAlignment="1">
      <alignment vertical="center"/>
    </xf>
    <xf numFmtId="3" fontId="51" fillId="7" borderId="134" xfId="32" applyNumberFormat="1" applyFont="1" applyFill="1" applyBorder="1" applyAlignment="1">
      <alignment vertical="center"/>
    </xf>
    <xf numFmtId="0" fontId="65" fillId="9" borderId="4" xfId="0" applyFont="1" applyFill="1" applyBorder="1" applyAlignment="1">
      <alignment horizontal="center" vertical="center"/>
    </xf>
    <xf numFmtId="0" fontId="65" fillId="9" borderId="74" xfId="0" applyFont="1" applyFill="1" applyBorder="1" applyAlignment="1">
      <alignment horizontal="center" vertical="center"/>
    </xf>
    <xf numFmtId="3" fontId="51" fillId="7" borderId="133" xfId="32" applyNumberFormat="1" applyFont="1" applyFill="1" applyBorder="1" applyAlignment="1">
      <alignment vertical="center"/>
    </xf>
    <xf numFmtId="0" fontId="60" fillId="0" borderId="18" xfId="0" applyFont="1" applyBorder="1" applyAlignment="1"/>
    <xf numFmtId="3" fontId="51" fillId="7" borderId="4" xfId="32" applyNumberFormat="1" applyFont="1" applyFill="1" applyBorder="1" applyAlignment="1">
      <alignment vertical="center"/>
    </xf>
    <xf numFmtId="3" fontId="51" fillId="7" borderId="6" xfId="32" applyNumberFormat="1" applyFont="1" applyFill="1" applyBorder="1" applyAlignment="1">
      <alignment vertical="center"/>
    </xf>
    <xf numFmtId="0" fontId="60" fillId="0" borderId="7" xfId="0" applyFont="1" applyBorder="1" applyAlignment="1"/>
    <xf numFmtId="3" fontId="51" fillId="7" borderId="2" xfId="32" applyNumberFormat="1" applyFont="1" applyFill="1" applyBorder="1" applyAlignment="1">
      <alignment vertical="center"/>
    </xf>
    <xf numFmtId="0" fontId="60" fillId="0" borderId="4" xfId="0" applyFont="1" applyBorder="1" applyAlignment="1">
      <alignment vertical="center"/>
    </xf>
    <xf numFmtId="3" fontId="51" fillId="7" borderId="13" xfId="32" applyNumberFormat="1" applyFont="1" applyFill="1" applyBorder="1" applyAlignment="1">
      <alignment vertical="center"/>
    </xf>
    <xf numFmtId="0" fontId="60" fillId="0" borderId="2" xfId="0" applyFont="1" applyBorder="1" applyAlignment="1">
      <alignment vertical="center"/>
    </xf>
    <xf numFmtId="3" fontId="51" fillId="7" borderId="128" xfId="32" applyNumberFormat="1" applyFont="1" applyFill="1" applyBorder="1" applyAlignment="1">
      <alignment vertical="center"/>
    </xf>
    <xf numFmtId="3" fontId="51" fillId="7" borderId="80" xfId="32" applyNumberFormat="1" applyFont="1" applyFill="1" applyBorder="1" applyAlignment="1">
      <alignment vertical="center"/>
    </xf>
    <xf numFmtId="3" fontId="51" fillId="7" borderId="118" xfId="32" applyNumberFormat="1" applyFont="1" applyFill="1" applyBorder="1" applyAlignment="1">
      <alignment vertical="center"/>
    </xf>
    <xf numFmtId="0" fontId="29" fillId="7" borderId="0" xfId="0" applyFont="1" applyFill="1" applyAlignment="1">
      <alignment horizontal="left" vertical="center"/>
    </xf>
    <xf numFmtId="0" fontId="29" fillId="0" borderId="0" xfId="0" applyFont="1" applyAlignment="1">
      <alignment horizontal="left" vertical="center"/>
    </xf>
    <xf numFmtId="3" fontId="87" fillId="7" borderId="0" xfId="32" applyNumberFormat="1" applyFont="1" applyFill="1" applyAlignment="1">
      <alignment horizontal="center" vertical="center"/>
    </xf>
    <xf numFmtId="0" fontId="32" fillId="0" borderId="0" xfId="0" applyFont="1" applyAlignment="1">
      <alignment horizontal="center" vertical="center"/>
    </xf>
    <xf numFmtId="0" fontId="51" fillId="7" borderId="2" xfId="0" applyFont="1" applyFill="1" applyBorder="1" applyAlignment="1">
      <alignment horizontal="left" vertical="center"/>
    </xf>
    <xf numFmtId="0" fontId="51" fillId="7" borderId="17" xfId="0" applyFont="1" applyFill="1" applyBorder="1" applyAlignment="1">
      <alignment horizontal="left" vertical="center"/>
    </xf>
    <xf numFmtId="3" fontId="51" fillId="7" borderId="19" xfId="32" applyNumberFormat="1" applyFont="1" applyFill="1" applyBorder="1" applyAlignment="1">
      <alignment horizontal="left" vertical="center"/>
    </xf>
    <xf numFmtId="3" fontId="51" fillId="7" borderId="77" xfId="32" applyNumberFormat="1" applyFont="1" applyFill="1" applyBorder="1" applyAlignment="1">
      <alignment horizontal="left" vertical="center"/>
    </xf>
    <xf numFmtId="3" fontId="51" fillId="7" borderId="2" xfId="32" applyNumberFormat="1" applyFont="1" applyFill="1" applyBorder="1" applyAlignment="1">
      <alignment horizontal="left" vertical="center"/>
    </xf>
    <xf numFmtId="0" fontId="14" fillId="0" borderId="2" xfId="0" applyFont="1" applyFill="1" applyBorder="1" applyAlignment="1">
      <alignment horizontal="left" vertical="center"/>
    </xf>
    <xf numFmtId="0" fontId="14" fillId="0" borderId="14" xfId="0" applyFont="1" applyFill="1" applyBorder="1" applyAlignment="1">
      <alignment horizontal="left" vertical="center"/>
    </xf>
    <xf numFmtId="0" fontId="14" fillId="0" borderId="134" xfId="0" applyFont="1" applyFill="1" applyBorder="1" applyAlignment="1">
      <alignment horizontal="center" vertical="center"/>
    </xf>
    <xf numFmtId="0" fontId="6" fillId="0" borderId="134" xfId="0" applyFont="1" applyFill="1" applyBorder="1" applyAlignment="1">
      <alignment horizontal="center" vertical="center"/>
    </xf>
    <xf numFmtId="0" fontId="6" fillId="0" borderId="117" xfId="0" applyFont="1" applyFill="1" applyBorder="1" applyAlignment="1">
      <alignment horizontal="center" vertical="center"/>
    </xf>
    <xf numFmtId="0" fontId="49" fillId="0" borderId="0" xfId="0" applyFont="1" applyFill="1" applyAlignment="1">
      <alignment vertical="top"/>
    </xf>
    <xf numFmtId="3" fontId="49" fillId="0" borderId="0" xfId="32" applyNumberFormat="1" applyFont="1" applyFill="1" applyBorder="1" applyAlignment="1">
      <alignment horizontal="left" vertical="top"/>
    </xf>
    <xf numFmtId="0" fontId="51" fillId="0" borderId="0" xfId="0" applyFont="1" applyFill="1"/>
    <xf numFmtId="0" fontId="46" fillId="0" borderId="0" xfId="0" applyFont="1" applyFill="1" applyAlignment="1">
      <alignment horizontal="center" vertical="center"/>
    </xf>
    <xf numFmtId="0" fontId="47" fillId="9" borderId="6" xfId="0" applyFont="1" applyFill="1" applyBorder="1" applyAlignment="1">
      <alignment horizontal="center" vertical="center"/>
    </xf>
    <xf numFmtId="0" fontId="47" fillId="9" borderId="7" xfId="0" applyFont="1" applyFill="1" applyBorder="1" applyAlignment="1">
      <alignment horizontal="center" vertical="center"/>
    </xf>
    <xf numFmtId="0" fontId="47" fillId="9" borderId="202" xfId="0" applyFont="1" applyFill="1" applyBorder="1" applyAlignment="1">
      <alignment horizontal="center" vertical="center"/>
    </xf>
    <xf numFmtId="0" fontId="27" fillId="9" borderId="15" xfId="0" applyFont="1" applyFill="1" applyBorder="1" applyAlignment="1">
      <alignment horizontal="center" vertical="center"/>
    </xf>
    <xf numFmtId="0" fontId="27" fillId="9" borderId="16" xfId="0" applyFont="1" applyFill="1" applyBorder="1" applyAlignment="1">
      <alignment horizontal="center" vertical="center"/>
    </xf>
    <xf numFmtId="0" fontId="27" fillId="9" borderId="93" xfId="0" applyFont="1" applyFill="1" applyBorder="1" applyAlignment="1">
      <alignment horizontal="center" vertical="center"/>
    </xf>
    <xf numFmtId="0" fontId="47" fillId="9" borderId="198" xfId="0" applyFont="1" applyFill="1" applyBorder="1" applyAlignment="1">
      <alignment horizontal="center" vertical="center"/>
    </xf>
    <xf numFmtId="0" fontId="47" fillId="9" borderId="95" xfId="0" applyFont="1" applyFill="1" applyBorder="1" applyAlignment="1">
      <alignment horizontal="center" vertical="center"/>
    </xf>
    <xf numFmtId="0" fontId="47" fillId="9" borderId="93" xfId="0" applyFont="1" applyFill="1" applyBorder="1" applyAlignment="1">
      <alignment horizontal="center" vertical="center"/>
    </xf>
    <xf numFmtId="0" fontId="47" fillId="9" borderId="246" xfId="0" applyFont="1" applyFill="1" applyBorder="1" applyAlignment="1">
      <alignment horizontal="center" vertical="center"/>
    </xf>
    <xf numFmtId="0" fontId="47" fillId="9" borderId="219" xfId="0" applyFont="1" applyFill="1" applyBorder="1" applyAlignment="1">
      <alignment horizontal="center" vertical="center"/>
    </xf>
    <xf numFmtId="3" fontId="29" fillId="0" borderId="0" xfId="32" applyNumberFormat="1" applyFont="1" applyFill="1" applyAlignment="1">
      <alignment horizontal="left" vertical="center"/>
    </xf>
    <xf numFmtId="0" fontId="60" fillId="0" borderId="0" xfId="0" applyFont="1" applyFill="1" applyAlignment="1">
      <alignment horizontal="left" vertical="center"/>
    </xf>
    <xf numFmtId="3" fontId="41" fillId="7" borderId="0" xfId="32" applyNumberFormat="1" applyFont="1" applyFill="1" applyBorder="1" applyAlignment="1">
      <alignment horizontal="left" vertical="top"/>
    </xf>
    <xf numFmtId="3" fontId="41" fillId="7" borderId="0" xfId="32" applyNumberFormat="1" applyFont="1" applyFill="1" applyAlignment="1">
      <alignment vertical="top"/>
    </xf>
    <xf numFmtId="3" fontId="29" fillId="7" borderId="0" xfId="32" applyNumberFormat="1" applyFont="1" applyFill="1" applyAlignment="1">
      <alignment horizontal="left" vertical="center"/>
    </xf>
    <xf numFmtId="0" fontId="56" fillId="7" borderId="0" xfId="0" applyFont="1" applyFill="1" applyAlignment="1">
      <alignment horizontal="center" vertical="center"/>
    </xf>
    <xf numFmtId="0" fontId="47" fillId="9" borderId="81" xfId="0" applyFont="1" applyFill="1" applyBorder="1" applyAlignment="1">
      <alignment horizontal="center" vertical="center"/>
    </xf>
    <xf numFmtId="0" fontId="47" fillId="9" borderId="1" xfId="0" applyFont="1" applyFill="1" applyBorder="1" applyAlignment="1">
      <alignment horizontal="center" vertical="center"/>
    </xf>
    <xf numFmtId="0" fontId="47" fillId="9" borderId="70" xfId="0" applyFont="1" applyFill="1" applyBorder="1" applyAlignment="1">
      <alignment horizontal="center" vertical="center"/>
    </xf>
    <xf numFmtId="0" fontId="14" fillId="7" borderId="134" xfId="0" applyFont="1" applyFill="1" applyBorder="1" applyAlignment="1">
      <alignment horizontal="center" vertical="center"/>
    </xf>
    <xf numFmtId="0" fontId="0" fillId="0" borderId="134" xfId="0" applyBorder="1" applyAlignment="1">
      <alignment horizontal="center"/>
    </xf>
    <xf numFmtId="0" fontId="0" fillId="0" borderId="118" xfId="0" applyBorder="1" applyAlignment="1">
      <alignment horizontal="center"/>
    </xf>
    <xf numFmtId="0" fontId="49" fillId="0" borderId="0" xfId="0" applyFont="1" applyFill="1" applyAlignment="1">
      <alignment vertical="top" wrapText="1"/>
    </xf>
    <xf numFmtId="0" fontId="60" fillId="0" borderId="0" xfId="0" applyFont="1" applyFill="1" applyAlignment="1">
      <alignment vertical="top"/>
    </xf>
    <xf numFmtId="0" fontId="51" fillId="0" borderId="110" xfId="0" applyFont="1" applyFill="1" applyBorder="1" applyAlignment="1"/>
    <xf numFmtId="0" fontId="51" fillId="0" borderId="91" xfId="0" applyFont="1" applyFill="1" applyBorder="1" applyAlignment="1"/>
    <xf numFmtId="0" fontId="51" fillId="0" borderId="106" xfId="0" applyFont="1" applyFill="1" applyBorder="1" applyAlignment="1">
      <alignment horizontal="left" vertical="center" textRotation="255"/>
    </xf>
    <xf numFmtId="0" fontId="51" fillId="0" borderId="104" xfId="0" applyFont="1" applyFill="1" applyBorder="1" applyAlignment="1"/>
    <xf numFmtId="188" fontId="65" fillId="0" borderId="68" xfId="0" applyNumberFormat="1" applyFont="1" applyFill="1" applyBorder="1" applyAlignment="1">
      <alignment horizontal="right" vertical="center"/>
    </xf>
    <xf numFmtId="188" fontId="65" fillId="0" borderId="219" xfId="0" applyNumberFormat="1" applyFont="1" applyFill="1" applyBorder="1" applyAlignment="1">
      <alignment horizontal="right" vertical="center"/>
    </xf>
    <xf numFmtId="0" fontId="51" fillId="0" borderId="109" xfId="0" applyFont="1" applyFill="1" applyBorder="1" applyAlignment="1"/>
    <xf numFmtId="0" fontId="51" fillId="0" borderId="107" xfId="0" applyFont="1" applyFill="1" applyBorder="1" applyAlignment="1"/>
    <xf numFmtId="0" fontId="29" fillId="0" borderId="0" xfId="0" applyFont="1" applyFill="1" applyAlignment="1">
      <alignment horizontal="left" vertical="center"/>
    </xf>
    <xf numFmtId="3" fontId="46" fillId="0" borderId="0" xfId="32" applyNumberFormat="1" applyFont="1" applyFill="1" applyAlignment="1">
      <alignment horizontal="center" vertical="center"/>
    </xf>
    <xf numFmtId="0" fontId="27" fillId="0" borderId="0" xfId="0" applyFont="1" applyFill="1" applyAlignment="1">
      <alignment horizontal="center" vertical="center"/>
    </xf>
    <xf numFmtId="0" fontId="63" fillId="9" borderId="63" xfId="0" applyFont="1" applyFill="1" applyBorder="1" applyAlignment="1">
      <alignment horizontal="center" vertical="center" wrapText="1"/>
    </xf>
    <xf numFmtId="0" fontId="63" fillId="9" borderId="64" xfId="0" applyFont="1" applyFill="1" applyBorder="1" applyAlignment="1">
      <alignment horizontal="center" vertical="center"/>
    </xf>
    <xf numFmtId="0" fontId="63" fillId="9" borderId="60" xfId="0" applyFont="1" applyFill="1" applyBorder="1" applyAlignment="1">
      <alignment horizontal="center" vertical="center"/>
    </xf>
    <xf numFmtId="0" fontId="63" fillId="9" borderId="61" xfId="0" applyFont="1" applyFill="1" applyBorder="1" applyAlignment="1">
      <alignment horizontal="center" vertical="center"/>
    </xf>
    <xf numFmtId="0" fontId="63" fillId="9" borderId="74" xfId="0" applyFont="1" applyFill="1" applyBorder="1" applyAlignment="1">
      <alignment horizontal="center" vertical="center"/>
    </xf>
    <xf numFmtId="0" fontId="63" fillId="9" borderId="118" xfId="0" applyFont="1" applyFill="1" applyBorder="1" applyAlignment="1">
      <alignment horizontal="center" vertical="center"/>
    </xf>
    <xf numFmtId="0" fontId="63" fillId="9" borderId="72" xfId="0" applyFont="1" applyFill="1" applyBorder="1" applyAlignment="1">
      <alignment horizontal="center" vertical="center" wrapText="1"/>
    </xf>
    <xf numFmtId="0" fontId="63" fillId="9" borderId="74" xfId="0" applyFont="1" applyFill="1" applyBorder="1" applyAlignment="1">
      <alignment horizontal="center" vertical="center" wrapText="1"/>
    </xf>
    <xf numFmtId="3" fontId="63" fillId="9" borderId="81" xfId="32" applyNumberFormat="1" applyFont="1" applyFill="1" applyBorder="1" applyAlignment="1">
      <alignment horizontal="center" vertical="center"/>
    </xf>
    <xf numFmtId="0" fontId="63" fillId="9" borderId="1" xfId="47" applyFont="1" applyFill="1" applyBorder="1" applyAlignment="1">
      <alignment horizontal="center" vertical="center"/>
    </xf>
    <xf numFmtId="0" fontId="63" fillId="9" borderId="71" xfId="47" applyFont="1" applyFill="1" applyBorder="1" applyAlignment="1">
      <alignment horizontal="center" vertical="center"/>
    </xf>
    <xf numFmtId="0" fontId="60" fillId="7" borderId="17" xfId="47" applyFont="1" applyFill="1" applyBorder="1" applyAlignment="1">
      <alignment vertical="center"/>
    </xf>
    <xf numFmtId="0" fontId="60" fillId="0" borderId="10" xfId="0" applyFont="1" applyBorder="1" applyAlignment="1">
      <alignment vertical="center"/>
    </xf>
    <xf numFmtId="3" fontId="60" fillId="7" borderId="15" xfId="32" applyNumberFormat="1" applyFont="1" applyFill="1" applyBorder="1" applyAlignment="1">
      <alignment horizontal="left" vertical="center"/>
    </xf>
    <xf numFmtId="0" fontId="60" fillId="0" borderId="16" xfId="0" applyFont="1" applyBorder="1" applyAlignment="1">
      <alignment horizontal="left" vertical="center"/>
    </xf>
    <xf numFmtId="3" fontId="49" fillId="7" borderId="0" xfId="32" applyNumberFormat="1" applyFont="1" applyFill="1" applyBorder="1" applyAlignment="1">
      <alignment vertical="center"/>
    </xf>
    <xf numFmtId="0" fontId="60" fillId="0" borderId="0" xfId="0" applyFont="1" applyAlignment="1">
      <alignment vertical="center"/>
    </xf>
    <xf numFmtId="0" fontId="49" fillId="7" borderId="0" xfId="0" applyFont="1" applyFill="1" applyAlignment="1">
      <alignment vertical="center"/>
    </xf>
    <xf numFmtId="3" fontId="49" fillId="7" borderId="0" xfId="32" applyNumberFormat="1" applyFont="1" applyFill="1" applyBorder="1" applyAlignment="1">
      <alignment horizontal="left" vertical="center"/>
    </xf>
    <xf numFmtId="3" fontId="49" fillId="7" borderId="0" xfId="32" applyNumberFormat="1" applyFont="1" applyFill="1" applyAlignment="1">
      <alignment vertical="center" wrapText="1"/>
    </xf>
    <xf numFmtId="0" fontId="49" fillId="0" borderId="0" xfId="0" applyFont="1" applyAlignment="1">
      <alignment vertical="center" wrapText="1"/>
    </xf>
    <xf numFmtId="0" fontId="49" fillId="0" borderId="0" xfId="0" applyFont="1" applyAlignment="1">
      <alignment vertical="center"/>
    </xf>
    <xf numFmtId="0" fontId="56" fillId="0" borderId="0" xfId="0" applyFont="1" applyAlignment="1">
      <alignment vertical="center"/>
    </xf>
    <xf numFmtId="3" fontId="51" fillId="7" borderId="123" xfId="32" applyNumberFormat="1" applyFont="1" applyFill="1" applyBorder="1" applyAlignment="1">
      <alignment vertical="center"/>
    </xf>
    <xf numFmtId="3" fontId="51" fillId="7" borderId="224" xfId="32" applyNumberFormat="1" applyFont="1" applyFill="1" applyBorder="1" applyAlignment="1">
      <alignment vertical="center"/>
    </xf>
    <xf numFmtId="0" fontId="60" fillId="0" borderId="225" xfId="0" applyFont="1" applyBorder="1" applyAlignment="1">
      <alignment vertical="center"/>
    </xf>
    <xf numFmtId="3" fontId="51" fillId="7" borderId="195" xfId="32" applyNumberFormat="1" applyFont="1" applyFill="1" applyBorder="1" applyAlignment="1">
      <alignment vertical="center"/>
    </xf>
    <xf numFmtId="3" fontId="51" fillId="7" borderId="19" xfId="32" applyNumberFormat="1" applyFont="1" applyFill="1" applyBorder="1" applyAlignment="1">
      <alignment vertical="center"/>
    </xf>
    <xf numFmtId="0" fontId="60" fillId="0" borderId="0" xfId="0" applyFont="1" applyBorder="1" applyAlignment="1">
      <alignment vertical="center"/>
    </xf>
    <xf numFmtId="3" fontId="10" fillId="7" borderId="0" xfId="32" applyNumberFormat="1" applyFont="1" applyFill="1" applyAlignment="1">
      <alignment horizontal="left" vertical="center"/>
    </xf>
    <xf numFmtId="3" fontId="63" fillId="9" borderId="1" xfId="32" applyNumberFormat="1" applyFont="1" applyFill="1" applyBorder="1" applyAlignment="1">
      <alignment horizontal="center" vertical="center"/>
    </xf>
    <xf numFmtId="3" fontId="63" fillId="9" borderId="71" xfId="32" applyNumberFormat="1" applyFont="1" applyFill="1" applyBorder="1" applyAlignment="1">
      <alignment horizontal="center" vertical="center"/>
    </xf>
    <xf numFmtId="3" fontId="51" fillId="7" borderId="111" xfId="32" applyNumberFormat="1" applyFont="1" applyFill="1" applyBorder="1" applyAlignment="1">
      <alignment vertical="center"/>
    </xf>
    <xf numFmtId="0" fontId="60" fillId="0" borderId="112" xfId="0" applyFont="1" applyBorder="1" applyAlignment="1">
      <alignment vertical="center"/>
    </xf>
    <xf numFmtId="3" fontId="51" fillId="7" borderId="79" xfId="32" applyNumberFormat="1" applyFont="1" applyFill="1" applyBorder="1" applyAlignment="1">
      <alignment vertical="center"/>
    </xf>
    <xf numFmtId="3" fontId="51" fillId="7" borderId="21" xfId="32" applyNumberFormat="1" applyFont="1" applyFill="1" applyBorder="1" applyAlignment="1">
      <alignment vertical="center"/>
    </xf>
    <xf numFmtId="3" fontId="51" fillId="7" borderId="22" xfId="32" applyNumberFormat="1" applyFont="1" applyFill="1" applyBorder="1" applyAlignment="1">
      <alignment vertical="center"/>
    </xf>
    <xf numFmtId="3" fontId="51" fillId="7" borderId="127" xfId="32" applyNumberFormat="1" applyFont="1" applyFill="1" applyBorder="1" applyAlignment="1">
      <alignment horizontal="left" vertical="center"/>
    </xf>
    <xf numFmtId="0" fontId="60" fillId="0" borderId="22" xfId="0" applyFont="1" applyBorder="1" applyAlignment="1">
      <alignment vertical="center"/>
    </xf>
    <xf numFmtId="3" fontId="51" fillId="7" borderId="225" xfId="32" applyNumberFormat="1" applyFont="1" applyFill="1" applyBorder="1" applyAlignment="1">
      <alignment vertical="center"/>
    </xf>
    <xf numFmtId="0" fontId="27" fillId="0" borderId="0" xfId="0" applyFont="1" applyAlignment="1">
      <alignment horizontal="center" vertical="center"/>
    </xf>
    <xf numFmtId="0" fontId="63" fillId="9" borderId="65" xfId="0" applyFont="1" applyFill="1" applyBorder="1" applyAlignment="1">
      <alignment horizontal="center" vertical="center"/>
    </xf>
    <xf numFmtId="0" fontId="63" fillId="9" borderId="62" xfId="0" applyFont="1" applyFill="1" applyBorder="1" applyAlignment="1">
      <alignment horizontal="center" vertical="center"/>
    </xf>
    <xf numFmtId="0" fontId="51" fillId="0" borderId="104" xfId="0" applyFont="1" applyFill="1" applyBorder="1" applyAlignment="1">
      <alignment vertical="center"/>
    </xf>
    <xf numFmtId="0" fontId="51" fillId="0" borderId="109" xfId="0" applyFont="1" applyFill="1" applyBorder="1" applyAlignment="1">
      <alignment vertical="center"/>
    </xf>
    <xf numFmtId="0" fontId="51" fillId="0" borderId="107" xfId="0" applyFont="1" applyFill="1" applyBorder="1" applyAlignment="1">
      <alignment vertical="center"/>
    </xf>
    <xf numFmtId="0" fontId="51" fillId="0" borderId="110" xfId="0" applyFont="1" applyFill="1" applyBorder="1" applyAlignment="1">
      <alignment vertical="center"/>
    </xf>
    <xf numFmtId="0" fontId="51" fillId="0" borderId="91" xfId="0" applyFont="1" applyFill="1" applyBorder="1" applyAlignment="1">
      <alignment vertical="center"/>
    </xf>
    <xf numFmtId="0" fontId="49" fillId="7" borderId="0" xfId="0" applyFont="1" applyFill="1" applyAlignment="1">
      <alignment vertical="center" wrapText="1"/>
    </xf>
    <xf numFmtId="0" fontId="60" fillId="7" borderId="0" xfId="0" applyFont="1" applyFill="1" applyAlignment="1">
      <alignment vertical="center" wrapText="1"/>
    </xf>
    <xf numFmtId="0" fontId="51" fillId="7" borderId="6" xfId="145" applyFont="1" applyFill="1" applyBorder="1" applyAlignment="1">
      <alignment vertical="center" wrapText="1"/>
    </xf>
    <xf numFmtId="0" fontId="51" fillId="7" borderId="43" xfId="145" applyFont="1" applyFill="1" applyBorder="1" applyAlignment="1">
      <alignment vertical="center" wrapText="1"/>
    </xf>
    <xf numFmtId="0" fontId="51" fillId="7" borderId="15" xfId="145" applyFont="1" applyFill="1" applyBorder="1" applyAlignment="1">
      <alignment vertical="center" wrapText="1"/>
    </xf>
    <xf numFmtId="0" fontId="51" fillId="7" borderId="90" xfId="145" applyFont="1" applyFill="1" applyBorder="1" applyAlignment="1">
      <alignment vertical="center" wrapText="1"/>
    </xf>
    <xf numFmtId="0" fontId="60" fillId="0" borderId="43" xfId="0" applyFont="1" applyBorder="1" applyAlignment="1">
      <alignment vertical="center" shrinkToFit="1"/>
    </xf>
    <xf numFmtId="0" fontId="60" fillId="0" borderId="15" xfId="0" applyFont="1" applyBorder="1" applyAlignment="1">
      <alignment vertical="center" shrinkToFit="1"/>
    </xf>
    <xf numFmtId="0" fontId="60" fillId="0" borderId="90" xfId="0" applyFont="1" applyBorder="1" applyAlignment="1">
      <alignment vertical="center" shrinkToFit="1"/>
    </xf>
    <xf numFmtId="0" fontId="41" fillId="0" borderId="0" xfId="0" applyFont="1" applyFill="1" applyAlignment="1">
      <alignment vertical="top" wrapText="1"/>
    </xf>
    <xf numFmtId="0" fontId="41" fillId="0" borderId="0" xfId="0" applyFont="1" applyFill="1" applyAlignment="1">
      <alignment horizontal="left" vertical="top"/>
    </xf>
    <xf numFmtId="0" fontId="31" fillId="0" borderId="0" xfId="0" applyFont="1" applyFill="1" applyAlignment="1">
      <alignment vertical="top"/>
    </xf>
    <xf numFmtId="0" fontId="0" fillId="9" borderId="211" xfId="0" applyFont="1" applyFill="1" applyBorder="1" applyAlignment="1">
      <alignment horizontal="center" vertical="center"/>
    </xf>
    <xf numFmtId="0" fontId="0" fillId="9" borderId="110" xfId="0" applyFont="1" applyFill="1" applyBorder="1" applyAlignment="1">
      <alignment horizontal="center" vertical="center"/>
    </xf>
    <xf numFmtId="0" fontId="31" fillId="0" borderId="0" xfId="0" applyFont="1" applyFill="1" applyAlignment="1">
      <alignment horizontal="left" vertical="center"/>
    </xf>
    <xf numFmtId="0" fontId="0" fillId="0" borderId="0" xfId="0" applyFont="1" applyFill="1" applyAlignment="1">
      <alignment horizontal="left" vertical="center"/>
    </xf>
    <xf numFmtId="0" fontId="6" fillId="0" borderId="0" xfId="0" applyFont="1" applyFill="1" applyAlignment="1">
      <alignment horizontal="center" vertical="center"/>
    </xf>
    <xf numFmtId="0" fontId="0" fillId="9" borderId="197" xfId="0" applyFont="1" applyFill="1" applyBorder="1" applyAlignment="1">
      <alignment horizontal="center" vertical="center"/>
    </xf>
    <xf numFmtId="0" fontId="0" fillId="9" borderId="4" xfId="0" applyFont="1" applyFill="1" applyBorder="1" applyAlignment="1">
      <alignment horizontal="center" vertical="center"/>
    </xf>
    <xf numFmtId="0" fontId="14" fillId="9" borderId="116" xfId="0" applyFont="1" applyFill="1" applyBorder="1" applyAlignment="1">
      <alignment horizontal="center" vertical="center" wrapText="1"/>
    </xf>
    <xf numFmtId="0" fontId="0" fillId="9" borderId="134" xfId="0" applyFont="1" applyFill="1" applyBorder="1" applyAlignment="1">
      <alignment horizontal="center" vertical="center" wrapText="1"/>
    </xf>
    <xf numFmtId="0" fontId="14" fillId="0" borderId="81" xfId="0" applyFont="1" applyFill="1" applyBorder="1" applyAlignment="1">
      <alignment horizontal="center" vertical="center"/>
    </xf>
    <xf numFmtId="0" fontId="14"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41" fillId="0" borderId="0" xfId="0" applyFont="1" applyFill="1" applyBorder="1" applyAlignment="1">
      <alignment horizontal="left" vertical="top"/>
    </xf>
    <xf numFmtId="0" fontId="84" fillId="0" borderId="0" xfId="0" applyFont="1" applyAlignment="1">
      <alignment horizontal="left" vertical="center"/>
    </xf>
    <xf numFmtId="0" fontId="61" fillId="0" borderId="13" xfId="0" applyFont="1" applyBorder="1" applyAlignment="1">
      <alignment horizontal="left" vertical="center" wrapText="1"/>
    </xf>
    <xf numFmtId="0" fontId="61" fillId="0" borderId="2" xfId="0" applyFont="1" applyBorder="1" applyAlignment="1">
      <alignment horizontal="left" vertical="center" wrapText="1"/>
    </xf>
    <xf numFmtId="0" fontId="61" fillId="0" borderId="14" xfId="0" applyFont="1" applyBorder="1" applyAlignment="1">
      <alignment horizontal="left" vertical="center" wrapText="1"/>
    </xf>
    <xf numFmtId="0" fontId="84" fillId="0" borderId="0" xfId="0" applyFont="1" applyBorder="1" applyAlignment="1">
      <alignment horizontal="left" vertical="center" wrapText="1"/>
    </xf>
    <xf numFmtId="0" fontId="84" fillId="9" borderId="3" xfId="0" applyFont="1" applyFill="1" applyBorder="1" applyAlignment="1">
      <alignment horizontal="left" vertical="center"/>
    </xf>
    <xf numFmtId="0" fontId="84" fillId="0" borderId="17" xfId="0" applyFont="1" applyBorder="1" applyAlignment="1">
      <alignment horizontal="left" vertical="center" wrapText="1"/>
    </xf>
    <xf numFmtId="0" fontId="84" fillId="0" borderId="18" xfId="0" applyFont="1" applyBorder="1" applyAlignment="1">
      <alignment horizontal="left" vertical="center" wrapText="1"/>
    </xf>
    <xf numFmtId="0" fontId="84" fillId="0" borderId="10" xfId="0" applyFont="1" applyBorder="1" applyAlignment="1">
      <alignment horizontal="left" vertical="center" wrapText="1"/>
    </xf>
    <xf numFmtId="0" fontId="84" fillId="0" borderId="21" xfId="0" applyFont="1" applyBorder="1" applyAlignment="1">
      <alignment horizontal="left" vertical="center" wrapText="1"/>
    </xf>
    <xf numFmtId="0" fontId="84" fillId="0" borderId="22" xfId="0" applyFont="1" applyBorder="1" applyAlignment="1">
      <alignment horizontal="left" vertical="center" wrapText="1"/>
    </xf>
    <xf numFmtId="0" fontId="84" fillId="0" borderId="12" xfId="0" applyFont="1" applyBorder="1" applyAlignment="1">
      <alignment horizontal="left" vertical="center" wrapText="1"/>
    </xf>
    <xf numFmtId="0" fontId="50" fillId="9" borderId="3" xfId="0" applyFont="1" applyFill="1" applyBorder="1" applyAlignment="1">
      <alignment horizontal="center" vertical="center" wrapText="1"/>
    </xf>
    <xf numFmtId="0" fontId="50" fillId="9" borderId="13" xfId="0" applyFont="1" applyFill="1" applyBorder="1" applyAlignment="1">
      <alignment horizontal="center" vertical="center"/>
    </xf>
    <xf numFmtId="0" fontId="50" fillId="9" borderId="2" xfId="0" applyFont="1" applyFill="1" applyBorder="1" applyAlignment="1">
      <alignment horizontal="center" vertical="center"/>
    </xf>
    <xf numFmtId="0" fontId="50" fillId="9" borderId="14" xfId="0" applyFont="1" applyFill="1" applyBorder="1" applyAlignment="1">
      <alignment horizontal="center" vertical="center"/>
    </xf>
    <xf numFmtId="0" fontId="50" fillId="9" borderId="3" xfId="0" applyFont="1" applyFill="1" applyBorder="1" applyAlignment="1">
      <alignment horizontal="center" vertical="center"/>
    </xf>
    <xf numFmtId="0" fontId="50" fillId="9" borderId="13" xfId="0" applyFont="1" applyFill="1" applyBorder="1" applyAlignment="1">
      <alignment horizontal="center" vertical="center" wrapText="1"/>
    </xf>
    <xf numFmtId="0" fontId="50" fillId="9" borderId="2" xfId="0" applyFont="1" applyFill="1" applyBorder="1" applyAlignment="1">
      <alignment horizontal="center" vertical="center" wrapText="1"/>
    </xf>
    <xf numFmtId="0" fontId="50" fillId="9" borderId="14" xfId="0" applyFont="1" applyFill="1" applyBorder="1" applyAlignment="1">
      <alignment horizontal="center" vertical="center" wrapText="1"/>
    </xf>
    <xf numFmtId="0" fontId="51" fillId="0" borderId="0" xfId="0" applyFont="1"/>
    <xf numFmtId="0" fontId="51" fillId="7" borderId="0" xfId="0" applyFont="1" applyFill="1" applyAlignment="1">
      <alignment vertical="top"/>
    </xf>
    <xf numFmtId="3" fontId="51" fillId="7" borderId="0" xfId="32" applyNumberFormat="1" applyFont="1" applyFill="1" applyBorder="1" applyAlignment="1">
      <alignment horizontal="left" vertical="top"/>
    </xf>
    <xf numFmtId="176" fontId="51" fillId="7" borderId="189" xfId="0" applyNumberFormat="1" applyFont="1" applyFill="1" applyBorder="1" applyAlignment="1">
      <alignment vertical="center" shrinkToFit="1"/>
    </xf>
    <xf numFmtId="176" fontId="51" fillId="7" borderId="92" xfId="0" applyNumberFormat="1" applyFont="1" applyFill="1" applyBorder="1" applyAlignment="1">
      <alignment vertical="center" shrinkToFit="1"/>
    </xf>
    <xf numFmtId="0" fontId="56" fillId="0" borderId="0" xfId="0" applyFont="1" applyAlignment="1">
      <alignment horizontal="center"/>
    </xf>
    <xf numFmtId="0" fontId="50" fillId="9" borderId="9" xfId="0" applyFont="1" applyFill="1" applyBorder="1" applyAlignment="1">
      <alignment horizontal="center" vertical="center"/>
    </xf>
    <xf numFmtId="0" fontId="50" fillId="9" borderId="11" xfId="0" applyFont="1" applyFill="1" applyBorder="1" applyAlignment="1">
      <alignment horizontal="center" vertical="center"/>
    </xf>
    <xf numFmtId="0" fontId="50" fillId="9" borderId="9" xfId="0" applyFont="1" applyFill="1" applyBorder="1" applyAlignment="1">
      <alignment horizontal="center" vertical="center" wrapText="1"/>
    </xf>
    <xf numFmtId="0" fontId="50" fillId="9" borderId="11" xfId="0" applyFont="1" applyFill="1" applyBorder="1" applyAlignment="1">
      <alignment horizontal="center" vertical="center" wrapText="1"/>
    </xf>
    <xf numFmtId="0" fontId="31" fillId="0" borderId="211" xfId="0" applyFont="1" applyFill="1" applyBorder="1" applyAlignment="1">
      <alignment horizontal="center" vertical="center" wrapText="1"/>
    </xf>
    <xf numFmtId="0" fontId="31" fillId="0" borderId="15" xfId="0" applyFont="1" applyFill="1" applyBorder="1" applyAlignment="1">
      <alignment horizontal="center" vertical="center"/>
    </xf>
    <xf numFmtId="0" fontId="31" fillId="0" borderId="90" xfId="0" applyFont="1" applyFill="1" applyBorder="1" applyAlignment="1">
      <alignment horizontal="center" vertical="center"/>
    </xf>
    <xf numFmtId="0" fontId="31" fillId="9" borderId="1" xfId="0" applyFont="1" applyFill="1" applyBorder="1" applyAlignment="1">
      <alignment horizontal="center" vertical="center"/>
    </xf>
    <xf numFmtId="0" fontId="31" fillId="9" borderId="189" xfId="0" applyFont="1" applyFill="1" applyBorder="1" applyAlignment="1">
      <alignment horizontal="center" vertical="center"/>
    </xf>
    <xf numFmtId="0" fontId="31" fillId="9" borderId="92" xfId="0" applyFont="1" applyFill="1" applyBorder="1" applyAlignment="1">
      <alignment horizontal="center" vertical="center"/>
    </xf>
    <xf numFmtId="0" fontId="31" fillId="0" borderId="81" xfId="0" applyFont="1" applyFill="1" applyBorder="1" applyAlignment="1">
      <alignment horizontal="center" vertical="center"/>
    </xf>
    <xf numFmtId="0" fontId="31" fillId="0" borderId="71" xfId="0" applyFont="1" applyFill="1" applyBorder="1" applyAlignment="1">
      <alignment horizontal="center" vertical="center"/>
    </xf>
    <xf numFmtId="0" fontId="31" fillId="9" borderId="6" xfId="0" applyFont="1" applyFill="1" applyBorder="1" applyAlignment="1">
      <alignment horizontal="center" vertical="center"/>
    </xf>
    <xf numFmtId="0" fontId="31" fillId="9" borderId="43" xfId="0" applyFont="1" applyFill="1" applyBorder="1" applyAlignment="1">
      <alignment horizontal="center" vertical="center"/>
    </xf>
    <xf numFmtId="0" fontId="31" fillId="9" borderId="15" xfId="0" applyFont="1" applyFill="1" applyBorder="1" applyAlignment="1">
      <alignment horizontal="center" vertical="center"/>
    </xf>
    <xf numFmtId="0" fontId="31" fillId="9" borderId="90" xfId="0" applyFont="1" applyFill="1" applyBorder="1" applyAlignment="1">
      <alignment horizontal="center" vertical="center"/>
    </xf>
    <xf numFmtId="0" fontId="31" fillId="9" borderId="189" xfId="0" applyFont="1" applyFill="1" applyBorder="1" applyAlignment="1">
      <alignment horizontal="center" vertical="center" wrapText="1"/>
    </xf>
    <xf numFmtId="0" fontId="31" fillId="9" borderId="92" xfId="0" applyFont="1" applyFill="1" applyBorder="1" applyAlignment="1">
      <alignment horizontal="center" vertical="center" wrapText="1"/>
    </xf>
    <xf numFmtId="3" fontId="56" fillId="0" borderId="0" xfId="32" applyNumberFormat="1" applyFont="1" applyFill="1" applyBorder="1" applyAlignment="1">
      <alignment horizontal="center" vertical="center"/>
    </xf>
    <xf numFmtId="0" fontId="31" fillId="0" borderId="75" xfId="0" applyFont="1" applyFill="1" applyBorder="1" applyAlignment="1">
      <alignment horizontal="center" vertical="top" wrapText="1"/>
    </xf>
  </cellXfs>
  <cellStyles count="151">
    <cellStyle name="，付 .0桁" xfId="61" xr:uid="{00000000-0005-0000-0000-000000000000}"/>
    <cellStyle name="=C:\WINDOWS\SYSTEM32\COMMAND.COM" xfId="62" xr:uid="{00000000-0005-0000-0000-000001000000}"/>
    <cellStyle name="blank" xfId="63" xr:uid="{00000000-0005-0000-0000-000002000000}"/>
    <cellStyle name="Calc Currency (0)" xfId="1" xr:uid="{00000000-0005-0000-0000-000003000000}"/>
    <cellStyle name="Calc Currency (2)" xfId="64" xr:uid="{00000000-0005-0000-0000-000004000000}"/>
    <cellStyle name="Calc Percent (0)" xfId="65" xr:uid="{00000000-0005-0000-0000-000005000000}"/>
    <cellStyle name="Calc Percent (1)" xfId="66" xr:uid="{00000000-0005-0000-0000-000006000000}"/>
    <cellStyle name="Calc Percent (2)" xfId="67" xr:uid="{00000000-0005-0000-0000-000007000000}"/>
    <cellStyle name="Calc Units (0)" xfId="68" xr:uid="{00000000-0005-0000-0000-000008000000}"/>
    <cellStyle name="Calc Units (1)" xfId="69" xr:uid="{00000000-0005-0000-0000-000009000000}"/>
    <cellStyle name="Calc Units (2)" xfId="70" xr:uid="{00000000-0005-0000-0000-00000A000000}"/>
    <cellStyle name="Comma  - Style1" xfId="71" xr:uid="{00000000-0005-0000-0000-00000B000000}"/>
    <cellStyle name="Comma  - Style2" xfId="72" xr:uid="{00000000-0005-0000-0000-00000C000000}"/>
    <cellStyle name="Comma  - Style3" xfId="73" xr:uid="{00000000-0005-0000-0000-00000D000000}"/>
    <cellStyle name="Comma  - Style4" xfId="74" xr:uid="{00000000-0005-0000-0000-00000E000000}"/>
    <cellStyle name="Comma  - Style5" xfId="75" xr:uid="{00000000-0005-0000-0000-00000F000000}"/>
    <cellStyle name="Comma  - Style6" xfId="76" xr:uid="{00000000-0005-0000-0000-000010000000}"/>
    <cellStyle name="Comma  - Style7" xfId="77" xr:uid="{00000000-0005-0000-0000-000011000000}"/>
    <cellStyle name="Comma  - Style8" xfId="78" xr:uid="{00000000-0005-0000-0000-000012000000}"/>
    <cellStyle name="Comma [0]_#6 Temps &amp; Contractors" xfId="79" xr:uid="{00000000-0005-0000-0000-000013000000}"/>
    <cellStyle name="Comma [00]" xfId="80" xr:uid="{00000000-0005-0000-0000-000014000000}"/>
    <cellStyle name="Comma_#6 Temps &amp; Contractors" xfId="81" xr:uid="{00000000-0005-0000-0000-000015000000}"/>
    <cellStyle name="Currency [0]_#6 Temps &amp; Contractors" xfId="82" xr:uid="{00000000-0005-0000-0000-000016000000}"/>
    <cellStyle name="Currency [00]" xfId="83" xr:uid="{00000000-0005-0000-0000-000017000000}"/>
    <cellStyle name="Currency_#6 Temps &amp; Contractors" xfId="84" xr:uid="{00000000-0005-0000-0000-000018000000}"/>
    <cellStyle name="Date Short" xfId="85" xr:uid="{00000000-0005-0000-0000-000019000000}"/>
    <cellStyle name="Enter Currency (0)" xfId="86" xr:uid="{00000000-0005-0000-0000-00001A000000}"/>
    <cellStyle name="Enter Currency (2)" xfId="87" xr:uid="{00000000-0005-0000-0000-00001B000000}"/>
    <cellStyle name="Enter Units (0)" xfId="88" xr:uid="{00000000-0005-0000-0000-00001C000000}"/>
    <cellStyle name="Enter Units (1)" xfId="89" xr:uid="{00000000-0005-0000-0000-00001D000000}"/>
    <cellStyle name="Enter Units (2)" xfId="90" xr:uid="{00000000-0005-0000-0000-00001E000000}"/>
    <cellStyle name="entry" xfId="2" xr:uid="{00000000-0005-0000-0000-00001F000000}"/>
    <cellStyle name="Followed Hyperlink" xfId="91" xr:uid="{00000000-0005-0000-0000-000020000000}"/>
    <cellStyle name="Grey" xfId="3" xr:uid="{00000000-0005-0000-0000-000021000000}"/>
    <cellStyle name="Header" xfId="92" xr:uid="{00000000-0005-0000-0000-000022000000}"/>
    <cellStyle name="Header1" xfId="4" xr:uid="{00000000-0005-0000-0000-000023000000}"/>
    <cellStyle name="Header2" xfId="5" xr:uid="{00000000-0005-0000-0000-000024000000}"/>
    <cellStyle name="Hyperlink" xfId="93" xr:uid="{00000000-0005-0000-0000-000025000000}"/>
    <cellStyle name="Input [yellow]" xfId="6" xr:uid="{00000000-0005-0000-0000-000026000000}"/>
    <cellStyle name="Link Currency (0)" xfId="94" xr:uid="{00000000-0005-0000-0000-000027000000}"/>
    <cellStyle name="Link Currency (2)" xfId="95" xr:uid="{00000000-0005-0000-0000-000028000000}"/>
    <cellStyle name="Link Units (0)" xfId="96" xr:uid="{00000000-0005-0000-0000-000029000000}"/>
    <cellStyle name="Link Units (1)" xfId="97" xr:uid="{00000000-0005-0000-0000-00002A000000}"/>
    <cellStyle name="Link Units (2)" xfId="98" xr:uid="{00000000-0005-0000-0000-00002B000000}"/>
    <cellStyle name="Normal - Style1" xfId="7" xr:uid="{00000000-0005-0000-0000-00002C000000}"/>
    <cellStyle name="Normal_# 41-Market &amp;Trends" xfId="99" xr:uid="{00000000-0005-0000-0000-00002D000000}"/>
    <cellStyle name="NotApplicable" xfId="100" xr:uid="{00000000-0005-0000-0000-00002E000000}"/>
    <cellStyle name="ParaBirimi [0]_RESULTS" xfId="101" xr:uid="{00000000-0005-0000-0000-00002F000000}"/>
    <cellStyle name="ParaBirimi_RESULTS" xfId="102" xr:uid="{00000000-0005-0000-0000-000030000000}"/>
    <cellStyle name="Percent (0)" xfId="103" xr:uid="{00000000-0005-0000-0000-000031000000}"/>
    <cellStyle name="Percent [0]" xfId="104" xr:uid="{00000000-0005-0000-0000-000032000000}"/>
    <cellStyle name="Percent [00]" xfId="105" xr:uid="{00000000-0005-0000-0000-000033000000}"/>
    <cellStyle name="Percent [2]" xfId="8" xr:uid="{00000000-0005-0000-0000-000034000000}"/>
    <cellStyle name="Percent_#6 Temps &amp; Contractors" xfId="106" xr:uid="{00000000-0005-0000-0000-000035000000}"/>
    <cellStyle name="PrePop Currency (0)" xfId="107" xr:uid="{00000000-0005-0000-0000-000036000000}"/>
    <cellStyle name="PrePop Currency (2)" xfId="108" xr:uid="{00000000-0005-0000-0000-000037000000}"/>
    <cellStyle name="PrePop Units (0)" xfId="109" xr:uid="{00000000-0005-0000-0000-000038000000}"/>
    <cellStyle name="PrePop Units (1)" xfId="110" xr:uid="{00000000-0005-0000-0000-000039000000}"/>
    <cellStyle name="PrePop Units (2)" xfId="111" xr:uid="{00000000-0005-0000-0000-00003A000000}"/>
    <cellStyle name="price" xfId="9" xr:uid="{00000000-0005-0000-0000-00003B000000}"/>
    <cellStyle name="ProblemFunc" xfId="112" xr:uid="{00000000-0005-0000-0000-00003C000000}"/>
    <cellStyle name="PSChar" xfId="113" xr:uid="{00000000-0005-0000-0000-00003D000000}"/>
    <cellStyle name="PSDate" xfId="114" xr:uid="{00000000-0005-0000-0000-00003E000000}"/>
    <cellStyle name="PSDec" xfId="115" xr:uid="{00000000-0005-0000-0000-00003F000000}"/>
    <cellStyle name="PSHeading" xfId="116" xr:uid="{00000000-0005-0000-0000-000040000000}"/>
    <cellStyle name="PSInt" xfId="117" xr:uid="{00000000-0005-0000-0000-000041000000}"/>
    <cellStyle name="PSSpacer" xfId="118" xr:uid="{00000000-0005-0000-0000-000042000000}"/>
    <cellStyle name="revised" xfId="10" xr:uid="{00000000-0005-0000-0000-000043000000}"/>
    <cellStyle name="s]_x000d__x000a_load=_x000d__x000a_Beep=yes_x000d__x000a_NullPort=None_x000d__x000a_BorderWidth=3_x000d__x000a_CursorBlinkRate=530_x000d__x000a_DoubleClickSpeed=452_x000d__x000a_Programs=com exe bat pif_x000d_" xfId="11" xr:uid="{00000000-0005-0000-0000-000044000000}"/>
    <cellStyle name="section" xfId="12" xr:uid="{00000000-0005-0000-0000-000045000000}"/>
    <cellStyle name="subhead" xfId="13" xr:uid="{00000000-0005-0000-0000-000046000000}"/>
    <cellStyle name="TableBody" xfId="119" xr:uid="{00000000-0005-0000-0000-000047000000}"/>
    <cellStyle name="Text Indent A" xfId="120" xr:uid="{00000000-0005-0000-0000-000048000000}"/>
    <cellStyle name="Text Indent B" xfId="121" xr:uid="{00000000-0005-0000-0000-000049000000}"/>
    <cellStyle name="Text Indent C" xfId="122" xr:uid="{00000000-0005-0000-0000-00004A000000}"/>
    <cellStyle name="TextEntry" xfId="123" xr:uid="{00000000-0005-0000-0000-00004B000000}"/>
    <cellStyle name="title" xfId="14" xr:uid="{00000000-0005-0000-0000-00004C000000}"/>
    <cellStyle name="Virg・ [0]_RESULTS" xfId="124" xr:uid="{00000000-0005-0000-0000-00004D000000}"/>
    <cellStyle name="Virg・_RESULTS" xfId="125" xr:uid="{00000000-0005-0000-0000-00004E000000}"/>
    <cellStyle name="オブジェクト入力セル" xfId="15" xr:uid="{00000000-0005-0000-0000-00004F000000}"/>
    <cellStyle name="スタイル 1" xfId="16" xr:uid="{00000000-0005-0000-0000-000050000000}"/>
    <cellStyle name="スタイル 10" xfId="17" xr:uid="{00000000-0005-0000-0000-000051000000}"/>
    <cellStyle name="スタイル 11" xfId="18" xr:uid="{00000000-0005-0000-0000-000052000000}"/>
    <cellStyle name="スタイル 12" xfId="19" xr:uid="{00000000-0005-0000-0000-000053000000}"/>
    <cellStyle name="スタイル 2" xfId="20" xr:uid="{00000000-0005-0000-0000-000054000000}"/>
    <cellStyle name="スタイル 3" xfId="21" xr:uid="{00000000-0005-0000-0000-000055000000}"/>
    <cellStyle name="スタイル 4" xfId="22" xr:uid="{00000000-0005-0000-0000-000056000000}"/>
    <cellStyle name="スタイル 5" xfId="23" xr:uid="{00000000-0005-0000-0000-000057000000}"/>
    <cellStyle name="スタイル 6" xfId="24" xr:uid="{00000000-0005-0000-0000-000058000000}"/>
    <cellStyle name="スタイル 7" xfId="25" xr:uid="{00000000-0005-0000-0000-000059000000}"/>
    <cellStyle name="スタイル 8" xfId="26" xr:uid="{00000000-0005-0000-0000-00005A000000}"/>
    <cellStyle name="スタイル 9" xfId="27" xr:uid="{00000000-0005-0000-0000-00005B000000}"/>
    <cellStyle name="ﾄ褊褂燾・[0]_PERSONAL" xfId="126" xr:uid="{00000000-0005-0000-0000-00005C000000}"/>
    <cellStyle name="ﾄ褊褂燾饑PERSONAL" xfId="127" xr:uid="{00000000-0005-0000-0000-00005D000000}"/>
    <cellStyle name="パーセント" xfId="28" builtinId="5"/>
    <cellStyle name="パーセント 2" xfId="128" xr:uid="{00000000-0005-0000-0000-00005F000000}"/>
    <cellStyle name="パーセント 3" xfId="144" xr:uid="{00000000-0005-0000-0000-000060000000}"/>
    <cellStyle name="ﾎ磊隆_PERSONAL" xfId="129" xr:uid="{00000000-0005-0000-0000-000061000000}"/>
    <cellStyle name="マクロ入力セル" xfId="29" xr:uid="{00000000-0005-0000-0000-000062000000}"/>
    <cellStyle name="ﾔ竟瑙糺・[0]_PERSONAL" xfId="130" xr:uid="{00000000-0005-0000-0000-000063000000}"/>
    <cellStyle name="ﾔ竟瑙糺饑PERSONAL" xfId="131" xr:uid="{00000000-0005-0000-0000-000064000000}"/>
    <cellStyle name="丸ゴシ" xfId="132" xr:uid="{00000000-0005-0000-0000-000065000000}"/>
    <cellStyle name="桁蟻唇Ｆ [0.00]_H8_10月度集計" xfId="30" xr:uid="{00000000-0005-0000-0000-000066000000}"/>
    <cellStyle name="桁蟻唇Ｆ_H8_10月度集計" xfId="31" xr:uid="{00000000-0005-0000-0000-000067000000}"/>
    <cellStyle name="桁区切り" xfId="32" builtinId="6"/>
    <cellStyle name="桁区切り [0.000]" xfId="133" xr:uid="{00000000-0005-0000-0000-000069000000}"/>
    <cellStyle name="桁区切り 10" xfId="57" xr:uid="{00000000-0005-0000-0000-00006A000000}"/>
    <cellStyle name="桁区切り 2" xfId="33" xr:uid="{00000000-0005-0000-0000-00006B000000}"/>
    <cellStyle name="桁区切り 2 2" xfId="58" xr:uid="{00000000-0005-0000-0000-00006C000000}"/>
    <cellStyle name="桁区切り 3" xfId="34" xr:uid="{00000000-0005-0000-0000-00006D000000}"/>
    <cellStyle name="桁区切り 4" xfId="56" xr:uid="{00000000-0005-0000-0000-00006E000000}"/>
    <cellStyle name="桁区切り 4 2" xfId="134" xr:uid="{00000000-0005-0000-0000-00006F000000}"/>
    <cellStyle name="桁区切り 4 3" xfId="135" xr:uid="{00000000-0005-0000-0000-000070000000}"/>
    <cellStyle name="桁区切り 5" xfId="143" xr:uid="{00000000-0005-0000-0000-000071000000}"/>
    <cellStyle name="見出し1" xfId="35" xr:uid="{00000000-0005-0000-0000-000072000000}"/>
    <cellStyle name="見出し2" xfId="36" xr:uid="{00000000-0005-0000-0000-000073000000}"/>
    <cellStyle name="属性類" xfId="37" xr:uid="{00000000-0005-0000-0000-000074000000}"/>
    <cellStyle name="脱浦 [0.00]_134組織" xfId="38" xr:uid="{00000000-0005-0000-0000-000075000000}"/>
    <cellStyle name="脱浦_134組織" xfId="39" xr:uid="{00000000-0005-0000-0000-000076000000}"/>
    <cellStyle name="通浦 [0.00]_laroux" xfId="136" xr:uid="{00000000-0005-0000-0000-000077000000}"/>
    <cellStyle name="通浦_laroux" xfId="137" xr:uid="{00000000-0005-0000-0000-000078000000}"/>
    <cellStyle name="通貨 2" xfId="59" xr:uid="{00000000-0005-0000-0000-000079000000}"/>
    <cellStyle name="入力セル" xfId="40" xr:uid="{00000000-0005-0000-0000-00007A000000}"/>
    <cellStyle name="標準" xfId="0" builtinId="0"/>
    <cellStyle name="標準 2" xfId="41" xr:uid="{00000000-0005-0000-0000-00007C000000}"/>
    <cellStyle name="標準 2 2" xfId="138" xr:uid="{00000000-0005-0000-0000-00007D000000}"/>
    <cellStyle name="標準 3" xfId="42" xr:uid="{00000000-0005-0000-0000-00007E000000}"/>
    <cellStyle name="標準 4" xfId="43" xr:uid="{00000000-0005-0000-0000-00007F000000}"/>
    <cellStyle name="標準 5" xfId="55" xr:uid="{00000000-0005-0000-0000-000080000000}"/>
    <cellStyle name="標準 6" xfId="60" xr:uid="{00000000-0005-0000-0000-000081000000}"/>
    <cellStyle name="標準 7" xfId="142" xr:uid="{00000000-0005-0000-0000-000082000000}"/>
    <cellStyle name="標準 8" xfId="148" xr:uid="{00000000-0005-0000-0000-000083000000}"/>
    <cellStyle name="標準 8 2" xfId="149" xr:uid="{00000000-0005-0000-0000-000084000000}"/>
    <cellStyle name="標準_(船橋市)様式集" xfId="44" xr:uid="{00000000-0005-0000-0000-000085000000}"/>
    <cellStyle name="標準_5章" xfId="147" xr:uid="{00000000-0005-0000-0000-000086000000}"/>
    <cellStyle name="標準_Book1" xfId="45" xr:uid="{00000000-0005-0000-0000-000087000000}"/>
    <cellStyle name="標準_Sheet2" xfId="46" xr:uid="{00000000-0005-0000-0000-000088000000}"/>
    <cellStyle name="標準_システム数値表" xfId="146" xr:uid="{00000000-0005-0000-0000-000089000000}"/>
    <cellStyle name="標準_応募者提示用ごみ量（岩間加筆）" xfId="47" xr:uid="{00000000-0005-0000-0000-00008A000000}"/>
    <cellStyle name="標準_対面的対話における確認事項" xfId="48" xr:uid="{00000000-0005-0000-0000-00008B000000}"/>
    <cellStyle name="標準_追加様式090320" xfId="145" xr:uid="{00000000-0005-0000-0000-00008C000000}"/>
    <cellStyle name="標準_電力様式案R02" xfId="49" xr:uid="{00000000-0005-0000-0000-00008D000000}"/>
    <cellStyle name="標準_付録　(維持管理費・人員)-焼却溶融施設" xfId="150" xr:uid="{00000000-0005-0000-0000-00008E000000}"/>
    <cellStyle name="標準_様式案" xfId="50" xr:uid="{00000000-0005-0000-0000-00008F000000}"/>
    <cellStyle name="標準_様式案 2" xfId="141" xr:uid="{00000000-0005-0000-0000-000090000000}"/>
    <cellStyle name="標準_様式集（Excel）黒" xfId="51" xr:uid="{00000000-0005-0000-0000-000091000000}"/>
    <cellStyle name="標準_様式集（Excelファイル）(148KB)(エクセル文書)" xfId="52" xr:uid="{00000000-0005-0000-0000-000092000000}"/>
    <cellStyle name="標準Ａ" xfId="53" xr:uid="{00000000-0005-0000-0000-000093000000}"/>
    <cellStyle name="未定義" xfId="54" xr:uid="{00000000-0005-0000-0000-000094000000}"/>
    <cellStyle name="未定義 2" xfId="139" xr:uid="{00000000-0005-0000-0000-000095000000}"/>
    <cellStyle name="未定義 3" xfId="140" xr:uid="{00000000-0005-0000-0000-000096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43"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7</xdr:row>
      <xdr:rowOff>0</xdr:rowOff>
    </xdr:from>
    <xdr:to>
      <xdr:col>8</xdr:col>
      <xdr:colOff>9525</xdr:colOff>
      <xdr:row>7</xdr:row>
      <xdr:rowOff>0</xdr:rowOff>
    </xdr:to>
    <xdr:sp macro="" textlink="">
      <xdr:nvSpPr>
        <xdr:cNvPr id="4284" name="Line 8">
          <a:extLst>
            <a:ext uri="{FF2B5EF4-FFF2-40B4-BE49-F238E27FC236}">
              <a16:creationId xmlns:a16="http://schemas.microsoft.com/office/drawing/2014/main" id="{00000000-0008-0000-0000-0000BC100000}"/>
            </a:ext>
          </a:extLst>
        </xdr:cNvPr>
        <xdr:cNvSpPr>
          <a:spLocks noChangeShapeType="1"/>
        </xdr:cNvSpPr>
      </xdr:nvSpPr>
      <xdr:spPr bwMode="auto">
        <a:xfrm>
          <a:off x="752475" y="1219200"/>
          <a:ext cx="6076950" cy="0"/>
        </a:xfrm>
        <a:prstGeom prst="line">
          <a:avLst/>
        </a:prstGeom>
        <a:noFill/>
        <a:ln w="57150" cmpd="thinThick">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742950</xdr:colOff>
      <xdr:row>12</xdr:row>
      <xdr:rowOff>0</xdr:rowOff>
    </xdr:from>
    <xdr:to>
      <xdr:col>8</xdr:col>
      <xdr:colOff>0</xdr:colOff>
      <xdr:row>12</xdr:row>
      <xdr:rowOff>0</xdr:rowOff>
    </xdr:to>
    <xdr:sp macro="" textlink="">
      <xdr:nvSpPr>
        <xdr:cNvPr id="4285" name="Line 9">
          <a:extLst>
            <a:ext uri="{FF2B5EF4-FFF2-40B4-BE49-F238E27FC236}">
              <a16:creationId xmlns:a16="http://schemas.microsoft.com/office/drawing/2014/main" id="{00000000-0008-0000-0000-0000BD100000}"/>
            </a:ext>
          </a:extLst>
        </xdr:cNvPr>
        <xdr:cNvSpPr>
          <a:spLocks noChangeShapeType="1"/>
        </xdr:cNvSpPr>
      </xdr:nvSpPr>
      <xdr:spPr bwMode="auto">
        <a:xfrm>
          <a:off x="742950" y="3238500"/>
          <a:ext cx="6076950" cy="0"/>
        </a:xfrm>
        <a:prstGeom prst="line">
          <a:avLst/>
        </a:prstGeom>
        <a:noFill/>
        <a:ln w="57150" cmpd="thickThin">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0</xdr:colOff>
      <xdr:row>35</xdr:row>
      <xdr:rowOff>228600</xdr:rowOff>
    </xdr:from>
    <xdr:to>
      <xdr:col>18</xdr:col>
      <xdr:colOff>0</xdr:colOff>
      <xdr:row>35</xdr:row>
      <xdr:rowOff>228600</xdr:rowOff>
    </xdr:to>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13487400" y="90868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18</xdr:col>
      <xdr:colOff>0</xdr:colOff>
      <xdr:row>35</xdr:row>
      <xdr:rowOff>228600</xdr:rowOff>
    </xdr:from>
    <xdr:to>
      <xdr:col>18</xdr:col>
      <xdr:colOff>0</xdr:colOff>
      <xdr:row>35</xdr:row>
      <xdr:rowOff>228600</xdr:rowOff>
    </xdr:to>
    <xdr:sp macro="" textlink="">
      <xdr:nvSpPr>
        <xdr:cNvPr id="3" name="Text Box 2">
          <a:extLst>
            <a:ext uri="{FF2B5EF4-FFF2-40B4-BE49-F238E27FC236}">
              <a16:creationId xmlns:a16="http://schemas.microsoft.com/office/drawing/2014/main" id="{00000000-0008-0000-0700-000003000000}"/>
            </a:ext>
          </a:extLst>
        </xdr:cNvPr>
        <xdr:cNvSpPr txBox="1">
          <a:spLocks noChangeArrowheads="1"/>
        </xdr:cNvSpPr>
      </xdr:nvSpPr>
      <xdr:spPr bwMode="auto">
        <a:xfrm>
          <a:off x="13487400" y="90868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0</xdr:colOff>
      <xdr:row>6</xdr:row>
      <xdr:rowOff>0</xdr:rowOff>
    </xdr:from>
    <xdr:to>
      <xdr:col>22</xdr:col>
      <xdr:colOff>0</xdr:colOff>
      <xdr:row>6</xdr:row>
      <xdr:rowOff>0</xdr:rowOff>
    </xdr:to>
    <xdr:sp macro="" textlink="">
      <xdr:nvSpPr>
        <xdr:cNvPr id="2" name="Text Box 1">
          <a:extLst>
            <a:ext uri="{FF2B5EF4-FFF2-40B4-BE49-F238E27FC236}">
              <a16:creationId xmlns:a16="http://schemas.microsoft.com/office/drawing/2014/main" id="{00000000-0008-0000-1500-000002000000}"/>
            </a:ext>
          </a:extLst>
        </xdr:cNvPr>
        <xdr:cNvSpPr txBox="1">
          <a:spLocks noChangeArrowheads="1"/>
        </xdr:cNvSpPr>
      </xdr:nvSpPr>
      <xdr:spPr bwMode="auto">
        <a:xfrm>
          <a:off x="28451175" y="1200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22</xdr:col>
      <xdr:colOff>0</xdr:colOff>
      <xdr:row>6</xdr:row>
      <xdr:rowOff>0</xdr:rowOff>
    </xdr:from>
    <xdr:to>
      <xdr:col>22</xdr:col>
      <xdr:colOff>0</xdr:colOff>
      <xdr:row>6</xdr:row>
      <xdr:rowOff>0</xdr:rowOff>
    </xdr:to>
    <xdr:sp macro="" textlink="">
      <xdr:nvSpPr>
        <xdr:cNvPr id="3" name="Text Box 2">
          <a:extLst>
            <a:ext uri="{FF2B5EF4-FFF2-40B4-BE49-F238E27FC236}">
              <a16:creationId xmlns:a16="http://schemas.microsoft.com/office/drawing/2014/main" id="{00000000-0008-0000-1500-000003000000}"/>
            </a:ext>
          </a:extLst>
        </xdr:cNvPr>
        <xdr:cNvSpPr txBox="1">
          <a:spLocks noChangeArrowheads="1"/>
        </xdr:cNvSpPr>
      </xdr:nvSpPr>
      <xdr:spPr bwMode="auto">
        <a:xfrm>
          <a:off x="28451175" y="1200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22</xdr:col>
      <xdr:colOff>0</xdr:colOff>
      <xdr:row>67</xdr:row>
      <xdr:rowOff>0</xdr:rowOff>
    </xdr:from>
    <xdr:to>
      <xdr:col>22</xdr:col>
      <xdr:colOff>0</xdr:colOff>
      <xdr:row>67</xdr:row>
      <xdr:rowOff>0</xdr:rowOff>
    </xdr:to>
    <xdr:sp macro="" textlink="">
      <xdr:nvSpPr>
        <xdr:cNvPr id="4" name="Text Box 3">
          <a:extLst>
            <a:ext uri="{FF2B5EF4-FFF2-40B4-BE49-F238E27FC236}">
              <a16:creationId xmlns:a16="http://schemas.microsoft.com/office/drawing/2014/main" id="{00000000-0008-0000-1500-000004000000}"/>
            </a:ext>
          </a:extLst>
        </xdr:cNvPr>
        <xdr:cNvSpPr txBox="1">
          <a:spLocks noChangeArrowheads="1"/>
        </xdr:cNvSpPr>
      </xdr:nvSpPr>
      <xdr:spPr bwMode="auto">
        <a:xfrm>
          <a:off x="28451175" y="84867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22</xdr:col>
      <xdr:colOff>0</xdr:colOff>
      <xdr:row>67</xdr:row>
      <xdr:rowOff>0</xdr:rowOff>
    </xdr:from>
    <xdr:to>
      <xdr:col>22</xdr:col>
      <xdr:colOff>0</xdr:colOff>
      <xdr:row>67</xdr:row>
      <xdr:rowOff>0</xdr:rowOff>
    </xdr:to>
    <xdr:sp macro="" textlink="">
      <xdr:nvSpPr>
        <xdr:cNvPr id="5" name="Text Box 4">
          <a:extLst>
            <a:ext uri="{FF2B5EF4-FFF2-40B4-BE49-F238E27FC236}">
              <a16:creationId xmlns:a16="http://schemas.microsoft.com/office/drawing/2014/main" id="{00000000-0008-0000-1500-000005000000}"/>
            </a:ext>
          </a:extLst>
        </xdr:cNvPr>
        <xdr:cNvSpPr txBox="1">
          <a:spLocks noChangeArrowheads="1"/>
        </xdr:cNvSpPr>
      </xdr:nvSpPr>
      <xdr:spPr bwMode="auto">
        <a:xfrm>
          <a:off x="28451175" y="84867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22</xdr:col>
      <xdr:colOff>0</xdr:colOff>
      <xdr:row>35</xdr:row>
      <xdr:rowOff>0</xdr:rowOff>
    </xdr:from>
    <xdr:to>
      <xdr:col>22</xdr:col>
      <xdr:colOff>0</xdr:colOff>
      <xdr:row>35</xdr:row>
      <xdr:rowOff>0</xdr:rowOff>
    </xdr:to>
    <xdr:sp macro="" textlink="">
      <xdr:nvSpPr>
        <xdr:cNvPr id="6" name="Text Box 5">
          <a:extLst>
            <a:ext uri="{FF2B5EF4-FFF2-40B4-BE49-F238E27FC236}">
              <a16:creationId xmlns:a16="http://schemas.microsoft.com/office/drawing/2014/main" id="{00000000-0008-0000-1500-000006000000}"/>
            </a:ext>
          </a:extLst>
        </xdr:cNvPr>
        <xdr:cNvSpPr txBox="1">
          <a:spLocks noChangeArrowheads="1"/>
        </xdr:cNvSpPr>
      </xdr:nvSpPr>
      <xdr:spPr bwMode="auto">
        <a:xfrm>
          <a:off x="28451175" y="83820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22</xdr:col>
      <xdr:colOff>0</xdr:colOff>
      <xdr:row>35</xdr:row>
      <xdr:rowOff>0</xdr:rowOff>
    </xdr:from>
    <xdr:to>
      <xdr:col>22</xdr:col>
      <xdr:colOff>0</xdr:colOff>
      <xdr:row>35</xdr:row>
      <xdr:rowOff>0</xdr:rowOff>
    </xdr:to>
    <xdr:sp macro="" textlink="">
      <xdr:nvSpPr>
        <xdr:cNvPr id="7" name="Text Box 6">
          <a:extLst>
            <a:ext uri="{FF2B5EF4-FFF2-40B4-BE49-F238E27FC236}">
              <a16:creationId xmlns:a16="http://schemas.microsoft.com/office/drawing/2014/main" id="{00000000-0008-0000-1500-000007000000}"/>
            </a:ext>
          </a:extLst>
        </xdr:cNvPr>
        <xdr:cNvSpPr txBox="1">
          <a:spLocks noChangeArrowheads="1"/>
        </xdr:cNvSpPr>
      </xdr:nvSpPr>
      <xdr:spPr bwMode="auto">
        <a:xfrm>
          <a:off x="28451175" y="83820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22</xdr:col>
      <xdr:colOff>0</xdr:colOff>
      <xdr:row>37</xdr:row>
      <xdr:rowOff>0</xdr:rowOff>
    </xdr:from>
    <xdr:to>
      <xdr:col>22</xdr:col>
      <xdr:colOff>0</xdr:colOff>
      <xdr:row>37</xdr:row>
      <xdr:rowOff>0</xdr:rowOff>
    </xdr:to>
    <xdr:sp macro="" textlink="">
      <xdr:nvSpPr>
        <xdr:cNvPr id="8" name="Text Box 1">
          <a:extLst>
            <a:ext uri="{FF2B5EF4-FFF2-40B4-BE49-F238E27FC236}">
              <a16:creationId xmlns:a16="http://schemas.microsoft.com/office/drawing/2014/main" id="{00000000-0008-0000-1500-000008000000}"/>
            </a:ext>
          </a:extLst>
        </xdr:cNvPr>
        <xdr:cNvSpPr txBox="1">
          <a:spLocks noChangeArrowheads="1"/>
        </xdr:cNvSpPr>
      </xdr:nvSpPr>
      <xdr:spPr bwMode="auto">
        <a:xfrm>
          <a:off x="36593318" y="1177636"/>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22</xdr:col>
      <xdr:colOff>0</xdr:colOff>
      <xdr:row>37</xdr:row>
      <xdr:rowOff>0</xdr:rowOff>
    </xdr:from>
    <xdr:to>
      <xdr:col>22</xdr:col>
      <xdr:colOff>0</xdr:colOff>
      <xdr:row>37</xdr:row>
      <xdr:rowOff>0</xdr:rowOff>
    </xdr:to>
    <xdr:sp macro="" textlink="">
      <xdr:nvSpPr>
        <xdr:cNvPr id="9" name="Text Box 2">
          <a:extLst>
            <a:ext uri="{FF2B5EF4-FFF2-40B4-BE49-F238E27FC236}">
              <a16:creationId xmlns:a16="http://schemas.microsoft.com/office/drawing/2014/main" id="{00000000-0008-0000-1500-000009000000}"/>
            </a:ext>
          </a:extLst>
        </xdr:cNvPr>
        <xdr:cNvSpPr txBox="1">
          <a:spLocks noChangeArrowheads="1"/>
        </xdr:cNvSpPr>
      </xdr:nvSpPr>
      <xdr:spPr bwMode="auto">
        <a:xfrm>
          <a:off x="36593318" y="1177636"/>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22</xdr:col>
      <xdr:colOff>0</xdr:colOff>
      <xdr:row>66</xdr:row>
      <xdr:rowOff>0</xdr:rowOff>
    </xdr:from>
    <xdr:to>
      <xdr:col>22</xdr:col>
      <xdr:colOff>0</xdr:colOff>
      <xdr:row>66</xdr:row>
      <xdr:rowOff>0</xdr:rowOff>
    </xdr:to>
    <xdr:sp macro="" textlink="">
      <xdr:nvSpPr>
        <xdr:cNvPr id="10" name="Text Box 5">
          <a:extLst>
            <a:ext uri="{FF2B5EF4-FFF2-40B4-BE49-F238E27FC236}">
              <a16:creationId xmlns:a16="http://schemas.microsoft.com/office/drawing/2014/main" id="{00000000-0008-0000-1500-00000A000000}"/>
            </a:ext>
          </a:extLst>
        </xdr:cNvPr>
        <xdr:cNvSpPr txBox="1">
          <a:spLocks noChangeArrowheads="1"/>
        </xdr:cNvSpPr>
      </xdr:nvSpPr>
      <xdr:spPr bwMode="auto">
        <a:xfrm>
          <a:off x="36593318" y="8208818"/>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22</xdr:col>
      <xdr:colOff>0</xdr:colOff>
      <xdr:row>66</xdr:row>
      <xdr:rowOff>0</xdr:rowOff>
    </xdr:from>
    <xdr:to>
      <xdr:col>22</xdr:col>
      <xdr:colOff>0</xdr:colOff>
      <xdr:row>66</xdr:row>
      <xdr:rowOff>0</xdr:rowOff>
    </xdr:to>
    <xdr:sp macro="" textlink="">
      <xdr:nvSpPr>
        <xdr:cNvPr id="11" name="Text Box 6">
          <a:extLst>
            <a:ext uri="{FF2B5EF4-FFF2-40B4-BE49-F238E27FC236}">
              <a16:creationId xmlns:a16="http://schemas.microsoft.com/office/drawing/2014/main" id="{00000000-0008-0000-1500-00000B000000}"/>
            </a:ext>
          </a:extLst>
        </xdr:cNvPr>
        <xdr:cNvSpPr txBox="1">
          <a:spLocks noChangeArrowheads="1"/>
        </xdr:cNvSpPr>
      </xdr:nvSpPr>
      <xdr:spPr bwMode="auto">
        <a:xfrm>
          <a:off x="36593318" y="8208818"/>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9</xdr:row>
      <xdr:rowOff>0</xdr:rowOff>
    </xdr:from>
    <xdr:to>
      <xdr:col>36</xdr:col>
      <xdr:colOff>0</xdr:colOff>
      <xdr:row>22</xdr:row>
      <xdr:rowOff>0</xdr:rowOff>
    </xdr:to>
    <xdr:sp macro="" textlink="">
      <xdr:nvSpPr>
        <xdr:cNvPr id="13553" name="Line 1">
          <a:extLst>
            <a:ext uri="{FF2B5EF4-FFF2-40B4-BE49-F238E27FC236}">
              <a16:creationId xmlns:a16="http://schemas.microsoft.com/office/drawing/2014/main" id="{00000000-0008-0000-1E00-0000F1340000}"/>
            </a:ext>
          </a:extLst>
        </xdr:cNvPr>
        <xdr:cNvSpPr>
          <a:spLocks noChangeShapeType="1"/>
        </xdr:cNvSpPr>
      </xdr:nvSpPr>
      <xdr:spPr bwMode="auto">
        <a:xfrm>
          <a:off x="4848225" y="1600200"/>
          <a:ext cx="12915900" cy="3714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22</xdr:row>
      <xdr:rowOff>0</xdr:rowOff>
    </xdr:from>
    <xdr:to>
      <xdr:col>5</xdr:col>
      <xdr:colOff>0</xdr:colOff>
      <xdr:row>28</xdr:row>
      <xdr:rowOff>0</xdr:rowOff>
    </xdr:to>
    <xdr:sp macro="" textlink="">
      <xdr:nvSpPr>
        <xdr:cNvPr id="13554" name="Line 2">
          <a:extLst>
            <a:ext uri="{FF2B5EF4-FFF2-40B4-BE49-F238E27FC236}">
              <a16:creationId xmlns:a16="http://schemas.microsoft.com/office/drawing/2014/main" id="{00000000-0008-0000-1E00-0000F2340000}"/>
            </a:ext>
          </a:extLst>
        </xdr:cNvPr>
        <xdr:cNvSpPr>
          <a:spLocks noChangeShapeType="1"/>
        </xdr:cNvSpPr>
      </xdr:nvSpPr>
      <xdr:spPr bwMode="auto">
        <a:xfrm>
          <a:off x="3944471" y="4896971"/>
          <a:ext cx="1143000" cy="147917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62</xdr:row>
      <xdr:rowOff>247650</xdr:rowOff>
    </xdr:from>
    <xdr:to>
      <xdr:col>5</xdr:col>
      <xdr:colOff>0</xdr:colOff>
      <xdr:row>75</xdr:row>
      <xdr:rowOff>247650</xdr:rowOff>
    </xdr:to>
    <xdr:sp macro="" textlink="">
      <xdr:nvSpPr>
        <xdr:cNvPr id="13555" name="Line 2">
          <a:extLst>
            <a:ext uri="{FF2B5EF4-FFF2-40B4-BE49-F238E27FC236}">
              <a16:creationId xmlns:a16="http://schemas.microsoft.com/office/drawing/2014/main" id="{00000000-0008-0000-1E00-0000F3340000}"/>
            </a:ext>
          </a:extLst>
        </xdr:cNvPr>
        <xdr:cNvSpPr>
          <a:spLocks noChangeShapeType="1"/>
        </xdr:cNvSpPr>
      </xdr:nvSpPr>
      <xdr:spPr bwMode="auto">
        <a:xfrm>
          <a:off x="3943350" y="5314950"/>
          <a:ext cx="904875" cy="3219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33</xdr:row>
      <xdr:rowOff>0</xdr:rowOff>
    </xdr:from>
    <xdr:to>
      <xdr:col>36</xdr:col>
      <xdr:colOff>0</xdr:colOff>
      <xdr:row>46</xdr:row>
      <xdr:rowOff>0</xdr:rowOff>
    </xdr:to>
    <xdr:sp macro="" textlink="">
      <xdr:nvSpPr>
        <xdr:cNvPr id="5" name="Line 1">
          <a:extLst>
            <a:ext uri="{FF2B5EF4-FFF2-40B4-BE49-F238E27FC236}">
              <a16:creationId xmlns:a16="http://schemas.microsoft.com/office/drawing/2014/main" id="{00000000-0008-0000-1E00-000005000000}"/>
            </a:ext>
          </a:extLst>
        </xdr:cNvPr>
        <xdr:cNvSpPr>
          <a:spLocks noChangeShapeType="1"/>
        </xdr:cNvSpPr>
      </xdr:nvSpPr>
      <xdr:spPr bwMode="auto">
        <a:xfrm>
          <a:off x="5087471" y="1692088"/>
          <a:ext cx="25470970" cy="320488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46</xdr:row>
      <xdr:rowOff>0</xdr:rowOff>
    </xdr:from>
    <xdr:to>
      <xdr:col>5</xdr:col>
      <xdr:colOff>0</xdr:colOff>
      <xdr:row>52</xdr:row>
      <xdr:rowOff>0</xdr:rowOff>
    </xdr:to>
    <xdr:sp macro="" textlink="">
      <xdr:nvSpPr>
        <xdr:cNvPr id="6" name="Line 2">
          <a:extLst>
            <a:ext uri="{FF2B5EF4-FFF2-40B4-BE49-F238E27FC236}">
              <a16:creationId xmlns:a16="http://schemas.microsoft.com/office/drawing/2014/main" id="{00000000-0008-0000-1E00-000006000000}"/>
            </a:ext>
          </a:extLst>
        </xdr:cNvPr>
        <xdr:cNvSpPr>
          <a:spLocks noChangeShapeType="1"/>
        </xdr:cNvSpPr>
      </xdr:nvSpPr>
      <xdr:spPr bwMode="auto">
        <a:xfrm>
          <a:off x="3944471" y="4896971"/>
          <a:ext cx="1143000" cy="147917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Temporary%20Internet%20Files\Temporary%20Internet%20Files\Content.Outlook\5RLKY0YV\&#24179;&#25104;26&#24180;&#24230;\20140326%20&#26085;&#31435;&#36896;&#33337;&#35211;&#31309;&#26360;&#65288;&#26696;&#12539;&#35211;&#31309;&#27604;&#36611;&#65289;&#65288;&#24179;&#25104;26&#24180;&#24230;&#65289;%20(1&#24180;&#38291;&#12539;&#25552;&#20986;&#12539;&#25913;6&#12539;&#32232;&#38598;&#20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MI\kawashima\&#28988;&#21364;\&#40165;&#26646;\DXN\&#22235;&#22269;&#12539;&#20013;&#22269;\&#27798;&#27704;&#33391;&#37096;(11T.,8HX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MI\kawashima\&#28988;&#21364;\&#40165;&#26646;\DXN\&#22235;&#22269;&#12539;&#20013;&#22269;\&#27798;&#27704;&#33391;&#37096;(11T.,8HX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16.4.88\200s00-2\MI\kawashima\&#28988;&#21364;\&#40165;&#26646;\DXN\&#22235;&#22269;&#12539;&#20013;&#22269;\&#27798;&#27704;&#33391;&#37096;(11T.,8HX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d-lan0f8\share\My%20Documents\&#35211;&#31309;&#26696;&#20214;\&#36939;&#21942;&#22996;&#35351;&#12289;&#65328;&#65318;&#65321;\&#35914;&#30000;&#24066;\&#21193;&#24375;&#20250;\200601&#35211;&#31309;\&#12522;&#12531;&#1246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d-lan0f8\share\My%20Documents\&#12522;&#12531;&#1246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72.16.4.88\200s00-2\&#27231;&#26800;&#35211;&#31309;\&#28988;&#21364;\&#35914;&#30000;&#24037;&#20107;&#20104;&#31639;&#26360;.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32207;&#25324;&#34920;"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DATA&#65411;&#65438;&#65392;&#65408;\&#65411;&#65438;&#65392;&#65408;B\&#21313;&#21644;&#30000;Y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書（表紙）(0317)"/>
      <sheetName val="見積書(Hitz) (0317)"/>
      <sheetName val="見積書（再委託・日神ｻｰﾋﾞｽ）(0317)"/>
      <sheetName val="見積書（再委託・日環ｾﾝﾀｰ）(0317)"/>
      <sheetName val="見積書内訳明細 (見直し0317)"/>
      <sheetName val="運営経費01(案)"/>
      <sheetName val="運営経費02(案)"/>
      <sheetName val="A重油(参考)"/>
      <sheetName val="LPG(参考)"/>
      <sheetName val="保守管理・維持補修"/>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灰溶融"/>
      <sheetName val="見積条件"/>
      <sheetName val="総括表"/>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灰溶融"/>
      <sheetName val="見積条件"/>
      <sheetName val="総括表"/>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灰溶融"/>
      <sheetName val="見積条件"/>
      <sheetName val="総括表"/>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様式第二①号(ストーカ炉+灰溶融炉）"/>
      <sheetName val="様式第六号"/>
      <sheetName val="様式第七号"/>
      <sheetName val="様式第八号"/>
      <sheetName val="様式第三号"/>
      <sheetName val="様式第十号"/>
      <sheetName val="様式第一①号(ストーカ炉＋灰溶融炉）"/>
      <sheetName val="様式第一②号(ガス化溶融炉）"/>
      <sheetName val="様式第二②号（ガス化溶融炉）"/>
      <sheetName val="様式第九号"/>
      <sheetName val="リンク"/>
      <sheetName val="総括表"/>
      <sheetName val="環建･現代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様式第二①号(ストーカ炉+灰溶融炉）"/>
      <sheetName val="様式第六号"/>
      <sheetName val="様式第七号"/>
      <sheetName val="様式第八号"/>
      <sheetName val="様式第三号"/>
      <sheetName val="様式第十号"/>
      <sheetName val="様式第一①号(ストーカ炉＋灰溶融炉）"/>
      <sheetName val="様式第一②号(ガス化溶融炉）"/>
      <sheetName val="様式第二②号（ガス化溶融炉）"/>
      <sheetName val="様式第九号"/>
      <sheetName val="リンク"/>
      <sheetName val="総括表"/>
      <sheetName val="環建･現代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条件通知書"/>
      <sheetName val="工程表"/>
      <sheetName val="原価総括表"/>
      <sheetName val="工事予算総括表"/>
      <sheetName val="機械明細書"/>
      <sheetName val="HZ諸経費"/>
      <sheetName val="MM"/>
      <sheetName val="性能試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工事予算総括表"/>
    </sheetNames>
    <sheetDataSet>
      <sheetData sheetId="0" refreshError="1"/>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工事条件書"/>
      <sheetName val="工程表B1"/>
      <sheetName val="工事予算書"/>
      <sheetName val="小田原総"/>
      <sheetName val="小田原市機器"/>
      <sheetName val="工事条件書 (小田原)"/>
      <sheetName val="工程表（） (2)"/>
      <sheetName val="工程表（小田原）"/>
      <sheetName val="工事予算書（小田原）"/>
      <sheetName val="Sheet1"/>
      <sheetName val="機械明細書C1"/>
      <sheetName val="計算書表紙"/>
      <sheetName val="新総括表 (原価別)"/>
      <sheetName val="総括表(設備別)"/>
      <sheetName val="明細"/>
      <sheetName val="諸経費"/>
      <sheetName val="工程表"/>
      <sheetName val="比較"/>
      <sheetName val="機械明細書"/>
      <sheetName val="機械明細書(2×"/>
      <sheetName val="daily"/>
      <sheetName val="daily(月別小計,累計)"/>
      <sheetName val="自動計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I26"/>
  <sheetViews>
    <sheetView tabSelected="1" zoomScale="85" zoomScaleNormal="85" workbookViewId="0"/>
  </sheetViews>
  <sheetFormatPr defaultColWidth="8.875" defaultRowHeight="13.5"/>
  <cols>
    <col min="1" max="1" width="9.875" style="3" customWidth="1"/>
    <col min="2" max="8" width="11.375" style="3" customWidth="1"/>
    <col min="9" max="9" width="9.875" style="3" customWidth="1"/>
    <col min="10" max="16384" width="8.875" style="3"/>
  </cols>
  <sheetData>
    <row r="7" spans="1:9" ht="15" customHeight="1">
      <c r="A7" s="2"/>
      <c r="B7" s="2"/>
      <c r="C7" s="2"/>
      <c r="D7" s="2"/>
      <c r="E7" s="2"/>
      <c r="F7" s="2"/>
      <c r="G7" s="2"/>
      <c r="H7" s="2"/>
      <c r="I7" s="2"/>
    </row>
    <row r="8" spans="1:9" ht="15" customHeight="1">
      <c r="A8" s="4"/>
      <c r="B8" s="4"/>
      <c r="C8" s="4"/>
      <c r="D8" s="4"/>
      <c r="E8" s="4"/>
      <c r="F8" s="4"/>
      <c r="G8" s="4"/>
      <c r="H8" s="4"/>
      <c r="I8" s="4"/>
    </row>
    <row r="9" spans="1:9" ht="96" customHeight="1">
      <c r="B9" s="1088" t="s">
        <v>408</v>
      </c>
      <c r="C9" s="1089"/>
      <c r="D9" s="1089"/>
      <c r="E9" s="1089"/>
      <c r="F9" s="1089"/>
      <c r="G9" s="1089"/>
      <c r="H9" s="1089"/>
      <c r="I9" s="4"/>
    </row>
    <row r="10" spans="1:9" ht="35.25" customHeight="1">
      <c r="B10" s="1089" t="s">
        <v>1031</v>
      </c>
      <c r="C10" s="1089"/>
      <c r="D10" s="1089"/>
      <c r="E10" s="1089"/>
      <c r="F10" s="1089"/>
      <c r="G10" s="1089"/>
      <c r="H10" s="1089"/>
      <c r="I10" s="4"/>
    </row>
    <row r="11" spans="1:9" ht="24.75" customHeight="1">
      <c r="B11" s="1090" t="s">
        <v>2</v>
      </c>
      <c r="C11" s="1090"/>
      <c r="D11" s="1090"/>
      <c r="E11" s="1090"/>
      <c r="F11" s="1090"/>
      <c r="G11" s="1090"/>
      <c r="H11" s="1090"/>
      <c r="I11" s="4"/>
    </row>
    <row r="12" spans="1:9">
      <c r="A12" s="2"/>
      <c r="B12" s="2"/>
      <c r="C12" s="2"/>
      <c r="D12" s="2"/>
      <c r="E12" s="2"/>
      <c r="F12" s="2"/>
      <c r="G12" s="2"/>
      <c r="H12" s="2"/>
      <c r="I12" s="2"/>
    </row>
    <row r="13" spans="1:9" ht="18.75">
      <c r="A13" s="4"/>
      <c r="B13" s="4"/>
      <c r="C13" s="4"/>
      <c r="D13" s="4"/>
      <c r="E13" s="4"/>
      <c r="F13" s="4"/>
      <c r="G13" s="4"/>
      <c r="H13" s="4"/>
      <c r="I13" s="4"/>
    </row>
    <row r="14" spans="1:9" ht="29.25" customHeight="1">
      <c r="B14" s="1089"/>
      <c r="C14" s="1089"/>
      <c r="D14" s="1089"/>
      <c r="E14" s="1089"/>
      <c r="F14" s="1089"/>
      <c r="G14" s="1089"/>
      <c r="H14" s="1089"/>
      <c r="I14" s="4"/>
    </row>
    <row r="16" spans="1:9" ht="51" customHeight="1">
      <c r="A16" s="2"/>
      <c r="B16" s="2"/>
      <c r="C16" s="2"/>
      <c r="D16" s="2"/>
      <c r="E16" s="2"/>
      <c r="F16" s="2"/>
      <c r="G16" s="2"/>
      <c r="H16" s="2"/>
      <c r="I16" s="2"/>
    </row>
    <row r="17" spans="1:9" ht="57" customHeight="1">
      <c r="A17" s="2"/>
      <c r="B17" s="2"/>
      <c r="C17" s="2"/>
      <c r="D17" s="2"/>
      <c r="E17" s="2"/>
      <c r="F17" s="2"/>
      <c r="G17" s="2"/>
      <c r="H17" s="2"/>
      <c r="I17" s="2"/>
    </row>
    <row r="18" spans="1:9" ht="117" customHeight="1">
      <c r="A18" s="2"/>
      <c r="B18" s="2"/>
      <c r="C18" s="2"/>
      <c r="D18" s="2"/>
      <c r="E18" s="2"/>
      <c r="F18" s="2"/>
      <c r="G18" s="2"/>
      <c r="H18" s="2"/>
      <c r="I18" s="2"/>
    </row>
    <row r="19" spans="1:9" ht="15" customHeight="1">
      <c r="A19" s="2"/>
      <c r="B19" s="1091"/>
      <c r="C19" s="1091"/>
      <c r="D19" s="1091"/>
      <c r="E19" s="1091"/>
      <c r="F19" s="1091"/>
      <c r="G19" s="1091"/>
      <c r="H19" s="1091"/>
      <c r="I19" s="2"/>
    </row>
    <row r="22" spans="1:9" ht="36" customHeight="1">
      <c r="B22" s="1091" t="s">
        <v>1032</v>
      </c>
      <c r="C22" s="1091"/>
      <c r="D22" s="1091"/>
      <c r="E22" s="1091"/>
      <c r="F22" s="1091"/>
      <c r="G22" s="1091"/>
      <c r="H22" s="1091"/>
      <c r="I22" s="5"/>
    </row>
    <row r="23" spans="1:9" ht="36" customHeight="1">
      <c r="B23" s="494"/>
      <c r="C23" s="494"/>
      <c r="D23" s="494"/>
      <c r="E23" s="494"/>
      <c r="F23" s="494"/>
      <c r="G23" s="494"/>
      <c r="H23" s="494"/>
      <c r="I23" s="494"/>
    </row>
    <row r="24" spans="1:9" ht="24">
      <c r="B24" s="1087" t="s">
        <v>409</v>
      </c>
      <c r="C24" s="1087"/>
      <c r="D24" s="1087"/>
      <c r="E24" s="1087"/>
      <c r="F24" s="1087"/>
      <c r="G24" s="1087"/>
      <c r="H24" s="1087"/>
      <c r="I24" s="6"/>
    </row>
    <row r="25" spans="1:9">
      <c r="A25" s="7"/>
      <c r="B25" s="7"/>
      <c r="C25" s="7"/>
      <c r="D25" s="7"/>
      <c r="E25" s="7"/>
      <c r="F25" s="7"/>
      <c r="G25" s="7"/>
      <c r="H25" s="7"/>
      <c r="I25" s="7"/>
    </row>
    <row r="26" spans="1:9">
      <c r="A26" s="7"/>
      <c r="B26" s="7"/>
      <c r="C26" s="7"/>
      <c r="D26" s="7"/>
      <c r="E26" s="7"/>
      <c r="F26" s="7"/>
      <c r="G26" s="7"/>
      <c r="H26" s="7"/>
      <c r="I26" s="7"/>
    </row>
  </sheetData>
  <mergeCells count="7">
    <mergeCell ref="B24:H24"/>
    <mergeCell ref="B9:H9"/>
    <mergeCell ref="B10:H10"/>
    <mergeCell ref="B11:H11"/>
    <mergeCell ref="B14:H14"/>
    <mergeCell ref="B19:H19"/>
    <mergeCell ref="B22:H22"/>
  </mergeCells>
  <phoneticPr fontId="9"/>
  <printOptions horizontalCentered="1" verticalCentered="1"/>
  <pageMargins left="0.70866141732283472" right="0.59055118110236227" top="0.98425196850393704" bottom="0.98425196850393704" header="0.51181102362204722" footer="0.51181102362204722"/>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84"/>
  <sheetViews>
    <sheetView zoomScaleNormal="100" workbookViewId="0">
      <selection activeCell="E84" sqref="E84"/>
    </sheetView>
  </sheetViews>
  <sheetFormatPr defaultRowHeight="12"/>
  <cols>
    <col min="1" max="1" width="1.625" style="9" customWidth="1"/>
    <col min="2" max="2" width="3.625" style="9" customWidth="1"/>
    <col min="3" max="3" width="21.625" style="9" customWidth="1"/>
    <col min="4" max="4" width="68.75" style="9" customWidth="1"/>
    <col min="5" max="6" width="7.625" style="9" customWidth="1"/>
    <col min="7" max="16384" width="9" style="9"/>
  </cols>
  <sheetData>
    <row r="1" spans="2:6">
      <c r="B1" s="8"/>
    </row>
    <row r="3" spans="2:6" ht="18.75" customHeight="1">
      <c r="B3" s="10" t="s">
        <v>202</v>
      </c>
      <c r="D3" s="723"/>
    </row>
    <row r="5" spans="2:6">
      <c r="B5" s="1092" t="s">
        <v>3</v>
      </c>
      <c r="C5" s="1094" t="s">
        <v>4</v>
      </c>
      <c r="D5" s="1096" t="s">
        <v>5</v>
      </c>
      <c r="E5" s="1096" t="s">
        <v>6</v>
      </c>
      <c r="F5" s="1098"/>
    </row>
    <row r="6" spans="2:6">
      <c r="B6" s="1093"/>
      <c r="C6" s="1095"/>
      <c r="D6" s="1097"/>
      <c r="E6" s="658" t="s">
        <v>7</v>
      </c>
      <c r="F6" s="659" t="s">
        <v>8</v>
      </c>
    </row>
    <row r="7" spans="2:6">
      <c r="B7" s="660">
        <v>1</v>
      </c>
      <c r="C7" s="11" t="s">
        <v>682</v>
      </c>
      <c r="D7" s="12" t="s">
        <v>683</v>
      </c>
      <c r="E7" s="13" t="s">
        <v>684</v>
      </c>
      <c r="F7" s="14" t="s">
        <v>685</v>
      </c>
    </row>
    <row r="8" spans="2:6">
      <c r="B8" s="660">
        <v>2</v>
      </c>
      <c r="C8" s="15" t="s">
        <v>686</v>
      </c>
      <c r="D8" s="16" t="s">
        <v>687</v>
      </c>
      <c r="E8" s="17" t="s">
        <v>685</v>
      </c>
      <c r="F8" s="18"/>
    </row>
    <row r="9" spans="2:6">
      <c r="B9" s="660">
        <v>3</v>
      </c>
      <c r="C9" s="15" t="s">
        <v>688</v>
      </c>
      <c r="D9" s="16" t="s">
        <v>689</v>
      </c>
      <c r="E9" s="17" t="s">
        <v>685</v>
      </c>
      <c r="F9" s="18"/>
    </row>
    <row r="10" spans="2:6">
      <c r="B10" s="660">
        <v>4</v>
      </c>
      <c r="C10" s="15" t="s">
        <v>11</v>
      </c>
      <c r="D10" s="16" t="s">
        <v>690</v>
      </c>
      <c r="E10" s="17" t="s">
        <v>685</v>
      </c>
      <c r="F10" s="18"/>
    </row>
    <row r="11" spans="2:6">
      <c r="B11" s="660">
        <v>5</v>
      </c>
      <c r="C11" s="15" t="s">
        <v>12</v>
      </c>
      <c r="D11" s="16" t="s">
        <v>691</v>
      </c>
      <c r="E11" s="17" t="s">
        <v>685</v>
      </c>
      <c r="F11" s="18"/>
    </row>
    <row r="12" spans="2:6">
      <c r="B12" s="660">
        <v>6</v>
      </c>
      <c r="C12" s="15" t="s">
        <v>13</v>
      </c>
      <c r="D12" s="16" t="s">
        <v>692</v>
      </c>
      <c r="E12" s="17" t="s">
        <v>685</v>
      </c>
      <c r="F12" s="18"/>
    </row>
    <row r="13" spans="2:6">
      <c r="B13" s="660">
        <v>7</v>
      </c>
      <c r="C13" s="15" t="s">
        <v>14</v>
      </c>
      <c r="D13" s="16" t="s">
        <v>693</v>
      </c>
      <c r="E13" s="17" t="s">
        <v>685</v>
      </c>
      <c r="F13" s="18"/>
    </row>
    <row r="14" spans="2:6">
      <c r="B14" s="660">
        <v>8</v>
      </c>
      <c r="C14" s="15" t="s">
        <v>15</v>
      </c>
      <c r="D14" s="16" t="s">
        <v>694</v>
      </c>
      <c r="E14" s="17" t="s">
        <v>685</v>
      </c>
      <c r="F14" s="18"/>
    </row>
    <row r="15" spans="2:6">
      <c r="B15" s="660">
        <v>9</v>
      </c>
      <c r="C15" s="15" t="s">
        <v>695</v>
      </c>
      <c r="D15" s="16" t="s">
        <v>696</v>
      </c>
      <c r="E15" s="17" t="s">
        <v>685</v>
      </c>
      <c r="F15" s="18"/>
    </row>
    <row r="16" spans="2:6">
      <c r="B16" s="660">
        <v>10</v>
      </c>
      <c r="C16" s="15" t="s">
        <v>697</v>
      </c>
      <c r="D16" s="16" t="s">
        <v>698</v>
      </c>
      <c r="E16" s="17" t="s">
        <v>685</v>
      </c>
      <c r="F16" s="18"/>
    </row>
    <row r="17" spans="2:6">
      <c r="B17" s="660">
        <v>11</v>
      </c>
      <c r="C17" s="15" t="s">
        <v>699</v>
      </c>
      <c r="D17" s="488" t="s">
        <v>700</v>
      </c>
      <c r="E17" s="17" t="s">
        <v>685</v>
      </c>
      <c r="F17" s="18"/>
    </row>
    <row r="18" spans="2:6">
      <c r="B18" s="660">
        <v>12</v>
      </c>
      <c r="C18" s="15" t="s">
        <v>701</v>
      </c>
      <c r="D18" s="488" t="s">
        <v>702</v>
      </c>
      <c r="E18" s="17" t="s">
        <v>685</v>
      </c>
      <c r="F18" s="18"/>
    </row>
    <row r="19" spans="2:6">
      <c r="B19" s="660">
        <v>13</v>
      </c>
      <c r="C19" s="15" t="s">
        <v>703</v>
      </c>
      <c r="D19" s="488" t="s">
        <v>704</v>
      </c>
      <c r="E19" s="17" t="s">
        <v>685</v>
      </c>
      <c r="F19" s="18"/>
    </row>
    <row r="20" spans="2:6">
      <c r="B20" s="660">
        <v>14</v>
      </c>
      <c r="C20" s="15" t="s">
        <v>705</v>
      </c>
      <c r="D20" s="488" t="s">
        <v>706</v>
      </c>
      <c r="E20" s="17" t="s">
        <v>685</v>
      </c>
      <c r="F20" s="18"/>
    </row>
    <row r="21" spans="2:6">
      <c r="B21" s="660">
        <v>15</v>
      </c>
      <c r="C21" s="15" t="s">
        <v>16</v>
      </c>
      <c r="D21" s="488" t="s">
        <v>707</v>
      </c>
      <c r="E21" s="17" t="s">
        <v>685</v>
      </c>
      <c r="F21" s="18"/>
    </row>
    <row r="22" spans="2:6">
      <c r="B22" s="660">
        <v>16</v>
      </c>
      <c r="C22" s="15" t="s">
        <v>17</v>
      </c>
      <c r="D22" s="488" t="s">
        <v>708</v>
      </c>
      <c r="E22" s="17" t="s">
        <v>685</v>
      </c>
      <c r="F22" s="18"/>
    </row>
    <row r="23" spans="2:6">
      <c r="B23" s="660">
        <v>17</v>
      </c>
      <c r="C23" s="15" t="s">
        <v>709</v>
      </c>
      <c r="D23" s="16" t="s">
        <v>710</v>
      </c>
      <c r="E23" s="17" t="s">
        <v>684</v>
      </c>
      <c r="F23" s="18" t="s">
        <v>685</v>
      </c>
    </row>
    <row r="24" spans="2:6">
      <c r="B24" s="660">
        <v>18</v>
      </c>
      <c r="C24" s="15" t="s">
        <v>711</v>
      </c>
      <c r="D24" s="16" t="s">
        <v>712</v>
      </c>
      <c r="E24" s="17" t="s">
        <v>685</v>
      </c>
      <c r="F24" s="18"/>
    </row>
    <row r="25" spans="2:6">
      <c r="B25" s="660">
        <v>19</v>
      </c>
      <c r="C25" s="15" t="s">
        <v>18</v>
      </c>
      <c r="D25" s="16" t="s">
        <v>713</v>
      </c>
      <c r="E25" s="21" t="s">
        <v>685</v>
      </c>
      <c r="F25" s="18"/>
    </row>
    <row r="26" spans="2:6">
      <c r="B26" s="660">
        <v>20</v>
      </c>
      <c r="C26" s="15" t="s">
        <v>714</v>
      </c>
      <c r="D26" s="16" t="s">
        <v>715</v>
      </c>
      <c r="E26" s="17" t="s">
        <v>684</v>
      </c>
      <c r="F26" s="18" t="s">
        <v>685</v>
      </c>
    </row>
    <row r="27" spans="2:6">
      <c r="B27" s="660">
        <v>21</v>
      </c>
      <c r="C27" s="15" t="s">
        <v>19</v>
      </c>
      <c r="D27" s="16" t="s">
        <v>716</v>
      </c>
      <c r="E27" s="17" t="s">
        <v>685</v>
      </c>
      <c r="F27" s="18"/>
    </row>
    <row r="28" spans="2:6">
      <c r="B28" s="660">
        <v>22</v>
      </c>
      <c r="C28" s="19" t="s">
        <v>717</v>
      </c>
      <c r="D28" s="20" t="s">
        <v>718</v>
      </c>
      <c r="E28" s="21" t="s">
        <v>684</v>
      </c>
      <c r="F28" s="22" t="s">
        <v>685</v>
      </c>
    </row>
    <row r="29" spans="2:6">
      <c r="B29" s="660">
        <v>23</v>
      </c>
      <c r="C29" s="15" t="s">
        <v>719</v>
      </c>
      <c r="D29" s="16" t="s">
        <v>720</v>
      </c>
      <c r="E29" s="17" t="s">
        <v>684</v>
      </c>
      <c r="F29" s="18" t="s">
        <v>685</v>
      </c>
    </row>
    <row r="30" spans="2:6">
      <c r="B30" s="660">
        <v>24</v>
      </c>
      <c r="C30" s="15" t="s">
        <v>721</v>
      </c>
      <c r="D30" s="16" t="s">
        <v>722</v>
      </c>
      <c r="E30" s="17" t="s">
        <v>684</v>
      </c>
      <c r="F30" s="18" t="s">
        <v>685</v>
      </c>
    </row>
    <row r="31" spans="2:6">
      <c r="B31" s="660">
        <v>25</v>
      </c>
      <c r="C31" s="15" t="s">
        <v>723</v>
      </c>
      <c r="D31" s="16" t="s">
        <v>724</v>
      </c>
      <c r="E31" s="17" t="s">
        <v>685</v>
      </c>
      <c r="F31" s="18"/>
    </row>
    <row r="32" spans="2:6">
      <c r="B32" s="660">
        <v>26</v>
      </c>
      <c r="C32" s="15" t="s">
        <v>725</v>
      </c>
      <c r="D32" s="16" t="s">
        <v>726</v>
      </c>
      <c r="E32" s="17" t="s">
        <v>685</v>
      </c>
      <c r="F32" s="18"/>
    </row>
    <row r="33" spans="2:6">
      <c r="B33" s="660">
        <v>27</v>
      </c>
      <c r="C33" s="19" t="s">
        <v>727</v>
      </c>
      <c r="D33" s="16" t="s">
        <v>728</v>
      </c>
      <c r="E33" s="17" t="s">
        <v>685</v>
      </c>
      <c r="F33" s="18"/>
    </row>
    <row r="34" spans="2:6">
      <c r="B34" s="660">
        <v>28</v>
      </c>
      <c r="C34" s="19" t="s">
        <v>729</v>
      </c>
      <c r="D34" s="16" t="s">
        <v>730</v>
      </c>
      <c r="E34" s="17" t="s">
        <v>685</v>
      </c>
      <c r="F34" s="18"/>
    </row>
    <row r="35" spans="2:6">
      <c r="B35" s="660">
        <v>29</v>
      </c>
      <c r="C35" s="19" t="s">
        <v>731</v>
      </c>
      <c r="D35" s="20" t="s">
        <v>732</v>
      </c>
      <c r="E35" s="21" t="s">
        <v>685</v>
      </c>
      <c r="F35" s="22"/>
    </row>
    <row r="36" spans="2:6">
      <c r="B36" s="660">
        <v>30</v>
      </c>
      <c r="C36" s="19" t="s">
        <v>733</v>
      </c>
      <c r="D36" s="20" t="s">
        <v>734</v>
      </c>
      <c r="E36" s="21" t="s">
        <v>685</v>
      </c>
      <c r="F36" s="22"/>
    </row>
    <row r="37" spans="2:6">
      <c r="B37" s="660">
        <v>31</v>
      </c>
      <c r="C37" s="19" t="s">
        <v>735</v>
      </c>
      <c r="D37" s="20" t="s">
        <v>736</v>
      </c>
      <c r="E37" s="21"/>
      <c r="F37" s="22" t="s">
        <v>685</v>
      </c>
    </row>
    <row r="38" spans="2:6">
      <c r="B38" s="660">
        <v>32</v>
      </c>
      <c r="C38" s="19" t="s">
        <v>737</v>
      </c>
      <c r="D38" s="20" t="s">
        <v>738</v>
      </c>
      <c r="E38" s="21" t="s">
        <v>685</v>
      </c>
      <c r="F38" s="22"/>
    </row>
    <row r="39" spans="2:6">
      <c r="B39" s="660">
        <v>33</v>
      </c>
      <c r="C39" s="19" t="s">
        <v>739</v>
      </c>
      <c r="D39" s="20" t="s">
        <v>740</v>
      </c>
      <c r="E39" s="21" t="s">
        <v>685</v>
      </c>
      <c r="F39" s="22"/>
    </row>
    <row r="40" spans="2:6">
      <c r="B40" s="660">
        <v>34</v>
      </c>
      <c r="C40" s="19" t="s">
        <v>741</v>
      </c>
      <c r="D40" s="20" t="s">
        <v>742</v>
      </c>
      <c r="E40" s="21"/>
      <c r="F40" s="22" t="s">
        <v>685</v>
      </c>
    </row>
    <row r="41" spans="2:6">
      <c r="B41" s="660">
        <v>35</v>
      </c>
      <c r="C41" s="19" t="s">
        <v>743</v>
      </c>
      <c r="D41" s="20" t="s">
        <v>744</v>
      </c>
      <c r="E41" s="21" t="s">
        <v>685</v>
      </c>
      <c r="F41" s="22"/>
    </row>
    <row r="42" spans="2:6">
      <c r="B42" s="660">
        <v>36</v>
      </c>
      <c r="C42" s="19" t="s">
        <v>745</v>
      </c>
      <c r="D42" s="20" t="s">
        <v>746</v>
      </c>
      <c r="E42" s="17"/>
      <c r="F42" s="18" t="s">
        <v>685</v>
      </c>
    </row>
    <row r="43" spans="2:6">
      <c r="B43" s="660">
        <v>37</v>
      </c>
      <c r="C43" s="19" t="s">
        <v>747</v>
      </c>
      <c r="D43" s="20" t="s">
        <v>748</v>
      </c>
      <c r="E43" s="21" t="s">
        <v>685</v>
      </c>
      <c r="F43" s="22"/>
    </row>
    <row r="44" spans="2:6">
      <c r="B44" s="660">
        <v>38</v>
      </c>
      <c r="C44" s="19" t="s">
        <v>749</v>
      </c>
      <c r="D44" s="20" t="s">
        <v>750</v>
      </c>
      <c r="E44" s="21"/>
      <c r="F44" s="18" t="s">
        <v>685</v>
      </c>
    </row>
    <row r="45" spans="2:6">
      <c r="B45" s="660">
        <v>39</v>
      </c>
      <c r="C45" s="19" t="s">
        <v>751</v>
      </c>
      <c r="D45" s="20" t="s">
        <v>752</v>
      </c>
      <c r="E45" s="21"/>
      <c r="F45" s="22" t="s">
        <v>685</v>
      </c>
    </row>
    <row r="46" spans="2:6">
      <c r="B46" s="660">
        <v>40</v>
      </c>
      <c r="C46" s="19" t="s">
        <v>753</v>
      </c>
      <c r="D46" s="20" t="s">
        <v>754</v>
      </c>
      <c r="E46" s="21" t="s">
        <v>685</v>
      </c>
      <c r="F46" s="22"/>
    </row>
    <row r="47" spans="2:6">
      <c r="B47" s="660">
        <v>41</v>
      </c>
      <c r="C47" s="19" t="s">
        <v>755</v>
      </c>
      <c r="D47" s="20" t="s">
        <v>756</v>
      </c>
      <c r="E47" s="21"/>
      <c r="F47" s="22" t="s">
        <v>685</v>
      </c>
    </row>
    <row r="48" spans="2:6">
      <c r="B48" s="660">
        <v>42</v>
      </c>
      <c r="C48" s="19" t="s">
        <v>757</v>
      </c>
      <c r="D48" s="20" t="s">
        <v>758</v>
      </c>
      <c r="E48" s="21"/>
      <c r="F48" s="22" t="s">
        <v>685</v>
      </c>
    </row>
    <row r="49" spans="2:6">
      <c r="B49" s="660">
        <v>43</v>
      </c>
      <c r="C49" s="19" t="s">
        <v>759</v>
      </c>
      <c r="D49" s="20" t="s">
        <v>760</v>
      </c>
      <c r="E49" s="21" t="s">
        <v>685</v>
      </c>
      <c r="F49" s="22"/>
    </row>
    <row r="50" spans="2:6">
      <c r="B50" s="660">
        <v>44</v>
      </c>
      <c r="C50" s="19" t="s">
        <v>761</v>
      </c>
      <c r="D50" s="20" t="s">
        <v>762</v>
      </c>
      <c r="E50" s="21" t="s">
        <v>685</v>
      </c>
      <c r="F50" s="22"/>
    </row>
    <row r="51" spans="2:6">
      <c r="B51" s="660">
        <v>45</v>
      </c>
      <c r="C51" s="19" t="s">
        <v>763</v>
      </c>
      <c r="D51" s="20" t="s">
        <v>764</v>
      </c>
      <c r="E51" s="21" t="s">
        <v>685</v>
      </c>
      <c r="F51" s="22"/>
    </row>
    <row r="52" spans="2:6">
      <c r="B52" s="660">
        <v>46</v>
      </c>
      <c r="C52" s="19" t="s">
        <v>765</v>
      </c>
      <c r="D52" s="20" t="s">
        <v>766</v>
      </c>
      <c r="E52" s="21" t="s">
        <v>685</v>
      </c>
      <c r="F52" s="22"/>
    </row>
    <row r="53" spans="2:6">
      <c r="B53" s="660">
        <v>47</v>
      </c>
      <c r="C53" s="19" t="s">
        <v>767</v>
      </c>
      <c r="D53" s="20" t="s">
        <v>768</v>
      </c>
      <c r="E53" s="21" t="s">
        <v>685</v>
      </c>
      <c r="F53" s="22"/>
    </row>
    <row r="54" spans="2:6">
      <c r="B54" s="660">
        <v>48</v>
      </c>
      <c r="C54" s="19" t="s">
        <v>769</v>
      </c>
      <c r="D54" s="20" t="s">
        <v>770</v>
      </c>
      <c r="E54" s="21" t="s">
        <v>685</v>
      </c>
      <c r="F54" s="22"/>
    </row>
    <row r="55" spans="2:6">
      <c r="B55" s="660">
        <v>49</v>
      </c>
      <c r="C55" s="19" t="s">
        <v>771</v>
      </c>
      <c r="D55" s="20" t="s">
        <v>772</v>
      </c>
      <c r="E55" s="21" t="s">
        <v>685</v>
      </c>
      <c r="F55" s="22"/>
    </row>
    <row r="56" spans="2:6">
      <c r="B56" s="660">
        <v>50</v>
      </c>
      <c r="C56" s="19" t="s">
        <v>399</v>
      </c>
      <c r="D56" s="20" t="s">
        <v>773</v>
      </c>
      <c r="E56" s="21" t="s">
        <v>685</v>
      </c>
      <c r="F56" s="22"/>
    </row>
    <row r="57" spans="2:6">
      <c r="B57" s="660">
        <v>51</v>
      </c>
      <c r="C57" s="19" t="s">
        <v>400</v>
      </c>
      <c r="D57" s="20" t="s">
        <v>774</v>
      </c>
      <c r="E57" s="21" t="s">
        <v>685</v>
      </c>
      <c r="F57" s="22"/>
    </row>
    <row r="58" spans="2:6">
      <c r="B58" s="660">
        <v>52</v>
      </c>
      <c r="C58" s="19" t="s">
        <v>401</v>
      </c>
      <c r="D58" s="20" t="s">
        <v>775</v>
      </c>
      <c r="E58" s="17" t="s">
        <v>685</v>
      </c>
      <c r="F58" s="18"/>
    </row>
    <row r="59" spans="2:6">
      <c r="B59" s="660">
        <v>53</v>
      </c>
      <c r="C59" s="19" t="s">
        <v>776</v>
      </c>
      <c r="D59" s="20" t="s">
        <v>777</v>
      </c>
      <c r="E59" s="21"/>
      <c r="F59" s="22" t="s">
        <v>685</v>
      </c>
    </row>
    <row r="60" spans="2:6">
      <c r="B60" s="660">
        <v>54</v>
      </c>
      <c r="C60" s="19" t="s">
        <v>402</v>
      </c>
      <c r="D60" s="20" t="s">
        <v>778</v>
      </c>
      <c r="E60" s="21" t="s">
        <v>685</v>
      </c>
      <c r="F60" s="22"/>
    </row>
    <row r="61" spans="2:6">
      <c r="B61" s="660">
        <v>55</v>
      </c>
      <c r="C61" s="19" t="s">
        <v>403</v>
      </c>
      <c r="D61" s="20" t="s">
        <v>779</v>
      </c>
      <c r="E61" s="21" t="s">
        <v>685</v>
      </c>
      <c r="F61" s="22"/>
    </row>
    <row r="62" spans="2:6">
      <c r="B62" s="660">
        <v>56</v>
      </c>
      <c r="C62" s="19" t="s">
        <v>780</v>
      </c>
      <c r="D62" s="20" t="s">
        <v>781</v>
      </c>
      <c r="E62" s="21"/>
      <c r="F62" s="22" t="s">
        <v>685</v>
      </c>
    </row>
    <row r="63" spans="2:6">
      <c r="B63" s="660">
        <v>57</v>
      </c>
      <c r="C63" s="19" t="s">
        <v>782</v>
      </c>
      <c r="D63" s="20" t="s">
        <v>993</v>
      </c>
      <c r="E63" s="21"/>
      <c r="F63" s="22" t="s">
        <v>685</v>
      </c>
    </row>
    <row r="64" spans="2:6">
      <c r="B64" s="660">
        <v>58</v>
      </c>
      <c r="C64" s="19" t="s">
        <v>783</v>
      </c>
      <c r="D64" s="20" t="s">
        <v>784</v>
      </c>
      <c r="E64" s="21"/>
      <c r="F64" s="22" t="s">
        <v>685</v>
      </c>
    </row>
    <row r="65" spans="2:6">
      <c r="B65" s="660">
        <v>59</v>
      </c>
      <c r="C65" s="19" t="s">
        <v>785</v>
      </c>
      <c r="D65" s="20" t="s">
        <v>786</v>
      </c>
      <c r="E65" s="21"/>
      <c r="F65" s="22" t="s">
        <v>685</v>
      </c>
    </row>
    <row r="66" spans="2:6">
      <c r="B66" s="660">
        <v>60</v>
      </c>
      <c r="C66" s="19" t="s">
        <v>787</v>
      </c>
      <c r="D66" s="20" t="s">
        <v>392</v>
      </c>
      <c r="E66" s="21"/>
      <c r="F66" s="22" t="s">
        <v>685</v>
      </c>
    </row>
    <row r="67" spans="2:6">
      <c r="B67" s="660">
        <v>61</v>
      </c>
      <c r="C67" s="19" t="s">
        <v>994</v>
      </c>
      <c r="D67" s="20" t="s">
        <v>1003</v>
      </c>
      <c r="E67" s="21"/>
      <c r="F67" s="22" t="s">
        <v>685</v>
      </c>
    </row>
    <row r="68" spans="2:6">
      <c r="B68" s="660">
        <v>62</v>
      </c>
      <c r="C68" s="19" t="s">
        <v>995</v>
      </c>
      <c r="D68" s="20" t="s">
        <v>1004</v>
      </c>
      <c r="E68" s="21"/>
      <c r="F68" s="22" t="s">
        <v>685</v>
      </c>
    </row>
    <row r="69" spans="2:6">
      <c r="B69" s="660">
        <v>63</v>
      </c>
      <c r="C69" s="19" t="s">
        <v>996</v>
      </c>
      <c r="D69" s="20" t="s">
        <v>1005</v>
      </c>
      <c r="E69" s="21"/>
      <c r="F69" s="22" t="s">
        <v>685</v>
      </c>
    </row>
    <row r="70" spans="2:6">
      <c r="B70" s="660">
        <v>64</v>
      </c>
      <c r="C70" s="19" t="s">
        <v>997</v>
      </c>
      <c r="D70" s="20" t="s">
        <v>1006</v>
      </c>
      <c r="E70" s="21"/>
      <c r="F70" s="22" t="s">
        <v>685</v>
      </c>
    </row>
    <row r="71" spans="2:6">
      <c r="B71" s="660">
        <v>65</v>
      </c>
      <c r="C71" s="19" t="s">
        <v>998</v>
      </c>
      <c r="D71" s="20" t="s">
        <v>1007</v>
      </c>
      <c r="E71" s="21"/>
      <c r="F71" s="22" t="s">
        <v>685</v>
      </c>
    </row>
    <row r="72" spans="2:6">
      <c r="B72" s="660">
        <v>66</v>
      </c>
      <c r="C72" s="19" t="s">
        <v>999</v>
      </c>
      <c r="D72" s="20" t="s">
        <v>788</v>
      </c>
      <c r="E72" s="21"/>
      <c r="F72" s="22" t="s">
        <v>685</v>
      </c>
    </row>
    <row r="73" spans="2:6">
      <c r="B73" s="660">
        <v>67</v>
      </c>
      <c r="C73" s="19" t="s">
        <v>1000</v>
      </c>
      <c r="D73" s="20" t="s">
        <v>789</v>
      </c>
      <c r="E73" s="21"/>
      <c r="F73" s="22" t="s">
        <v>685</v>
      </c>
    </row>
    <row r="74" spans="2:6">
      <c r="B74" s="660">
        <v>68</v>
      </c>
      <c r="C74" s="19" t="s">
        <v>1001</v>
      </c>
      <c r="D74" s="20" t="s">
        <v>790</v>
      </c>
      <c r="E74" s="21"/>
      <c r="F74" s="22" t="s">
        <v>685</v>
      </c>
    </row>
    <row r="75" spans="2:6">
      <c r="B75" s="660">
        <v>69</v>
      </c>
      <c r="C75" s="19" t="s">
        <v>1002</v>
      </c>
      <c r="D75" s="20" t="s">
        <v>791</v>
      </c>
      <c r="E75" s="21"/>
      <c r="F75" s="22" t="s">
        <v>685</v>
      </c>
    </row>
    <row r="76" spans="2:6">
      <c r="B76" s="660">
        <v>70</v>
      </c>
      <c r="C76" s="19" t="s">
        <v>792</v>
      </c>
      <c r="D76" s="20" t="s">
        <v>793</v>
      </c>
      <c r="E76" s="21" t="s">
        <v>685</v>
      </c>
      <c r="F76" s="22"/>
    </row>
    <row r="77" spans="2:6">
      <c r="B77" s="660">
        <v>71</v>
      </c>
      <c r="C77" s="19" t="s">
        <v>794</v>
      </c>
      <c r="D77" s="20" t="s">
        <v>795</v>
      </c>
      <c r="E77" s="21" t="s">
        <v>685</v>
      </c>
      <c r="F77" s="22"/>
    </row>
    <row r="78" spans="2:6">
      <c r="B78" s="660">
        <v>72</v>
      </c>
      <c r="C78" s="19" t="s">
        <v>796</v>
      </c>
      <c r="D78" s="20" t="s">
        <v>797</v>
      </c>
      <c r="E78" s="21"/>
      <c r="F78" s="22" t="s">
        <v>685</v>
      </c>
    </row>
    <row r="79" spans="2:6">
      <c r="B79" s="660">
        <v>73</v>
      </c>
      <c r="C79" s="15" t="s">
        <v>1008</v>
      </c>
      <c r="D79" s="16" t="s">
        <v>393</v>
      </c>
      <c r="E79" s="17" t="s">
        <v>10</v>
      </c>
      <c r="F79" s="18"/>
    </row>
    <row r="80" spans="2:6">
      <c r="B80" s="660">
        <v>74</v>
      </c>
      <c r="C80" s="15" t="s">
        <v>1009</v>
      </c>
      <c r="D80" s="16" t="s">
        <v>1014</v>
      </c>
      <c r="E80" s="17" t="s">
        <v>10</v>
      </c>
      <c r="F80" s="18"/>
    </row>
    <row r="81" spans="2:6">
      <c r="B81" s="660">
        <v>75</v>
      </c>
      <c r="C81" s="15" t="s">
        <v>1010</v>
      </c>
      <c r="D81" s="16" t="s">
        <v>1015</v>
      </c>
      <c r="E81" s="17" t="s">
        <v>9</v>
      </c>
      <c r="F81" s="18"/>
    </row>
    <row r="82" spans="2:6">
      <c r="B82" s="1076">
        <v>76</v>
      </c>
      <c r="C82" s="1077" t="s">
        <v>1016</v>
      </c>
      <c r="D82" s="1078" t="s">
        <v>199</v>
      </c>
      <c r="E82" s="1079" t="s">
        <v>685</v>
      </c>
      <c r="F82" s="1080"/>
    </row>
    <row r="83" spans="2:6">
      <c r="B83" s="661">
        <v>77</v>
      </c>
      <c r="C83" s="1081" t="s">
        <v>0</v>
      </c>
      <c r="D83" s="485" t="s">
        <v>1017</v>
      </c>
      <c r="E83" s="486" t="s">
        <v>1018</v>
      </c>
      <c r="F83" s="487"/>
    </row>
    <row r="84" spans="2:6">
      <c r="B84" s="9" t="s">
        <v>20</v>
      </c>
    </row>
  </sheetData>
  <mergeCells count="4">
    <mergeCell ref="B5:B6"/>
    <mergeCell ref="C5:C6"/>
    <mergeCell ref="D5:D6"/>
    <mergeCell ref="E5:F5"/>
  </mergeCells>
  <phoneticPr fontId="9"/>
  <printOptions horizontalCentered="1"/>
  <pageMargins left="0.59055118110236227" right="0.59055118110236227" top="0.39370078740157483" bottom="0.19685039370078741" header="0.31496062992125984" footer="0.31496062992125984"/>
  <pageSetup paperSize="9" scale="84"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81"/>
  <sheetViews>
    <sheetView zoomScale="85" zoomScaleNormal="85" workbookViewId="0">
      <selection activeCell="G21" sqref="G21"/>
    </sheetView>
  </sheetViews>
  <sheetFormatPr defaultRowHeight="14.25" customHeight="1"/>
  <cols>
    <col min="1" max="1" width="2.625" style="39" customWidth="1"/>
    <col min="2" max="2" width="4.625" style="70" customWidth="1"/>
    <col min="3" max="6" width="10.625" style="71" customWidth="1"/>
    <col min="7" max="7" width="19.75" style="71" customWidth="1"/>
    <col min="8" max="8" width="60.625" style="72" customWidth="1"/>
    <col min="9" max="9" width="2.625" style="39" customWidth="1"/>
    <col min="10" max="16384" width="9" style="39"/>
  </cols>
  <sheetData>
    <row r="1" spans="2:8" s="23" customFormat="1" ht="14.25" customHeight="1">
      <c r="B1" s="1121" t="s">
        <v>21</v>
      </c>
      <c r="C1" s="1122"/>
      <c r="D1" s="1122"/>
      <c r="E1" s="1122"/>
      <c r="F1" s="1122"/>
      <c r="G1" s="1122"/>
      <c r="H1" s="1122"/>
    </row>
    <row r="2" spans="2:8" s="23" customFormat="1" ht="8.25" customHeight="1">
      <c r="B2" s="24"/>
      <c r="C2" s="25"/>
      <c r="D2" s="25"/>
      <c r="E2" s="25"/>
      <c r="F2" s="25"/>
      <c r="G2" s="25"/>
      <c r="H2" s="27"/>
    </row>
    <row r="3" spans="2:8" s="23" customFormat="1" ht="20.100000000000001" customHeight="1">
      <c r="B3" s="1123" t="s">
        <v>22</v>
      </c>
      <c r="C3" s="1124"/>
      <c r="D3" s="1124"/>
      <c r="E3" s="1124"/>
      <c r="F3" s="1124"/>
      <c r="G3" s="1124"/>
      <c r="H3" s="1124"/>
    </row>
    <row r="4" spans="2:8" s="23" customFormat="1" ht="8.25" customHeight="1">
      <c r="B4" s="28"/>
      <c r="C4" s="29"/>
      <c r="D4" s="29"/>
      <c r="E4" s="29"/>
      <c r="F4" s="29"/>
      <c r="G4" s="29"/>
      <c r="H4" s="29"/>
    </row>
    <row r="5" spans="2:8" s="23" customFormat="1" ht="14.25" customHeight="1">
      <c r="B5" s="24"/>
      <c r="C5" s="25"/>
      <c r="D5" s="25"/>
      <c r="E5" s="25"/>
      <c r="F5" s="25"/>
      <c r="G5" s="25"/>
      <c r="H5" s="30" t="s">
        <v>23</v>
      </c>
    </row>
    <row r="6" spans="2:8" s="23" customFormat="1" ht="34.5" customHeight="1">
      <c r="B6" s="1125" t="s">
        <v>410</v>
      </c>
      <c r="C6" s="1125"/>
      <c r="D6" s="1125"/>
      <c r="E6" s="1125"/>
      <c r="F6" s="1125"/>
      <c r="G6" s="1125"/>
      <c r="H6" s="1125"/>
    </row>
    <row r="7" spans="2:8" s="23" customFormat="1" ht="13.5">
      <c r="C7" s="31"/>
      <c r="D7" s="31"/>
      <c r="E7" s="31"/>
      <c r="F7" s="31"/>
      <c r="G7" s="31"/>
      <c r="H7" s="33"/>
    </row>
    <row r="8" spans="2:8" s="23" customFormat="1" ht="32.25" customHeight="1">
      <c r="B8" s="1126" t="s">
        <v>411</v>
      </c>
      <c r="C8" s="1127"/>
      <c r="D8" s="1127"/>
      <c r="E8" s="1127"/>
      <c r="F8" s="1127"/>
      <c r="G8" s="1127"/>
      <c r="H8" s="1127"/>
    </row>
    <row r="9" spans="2:8" s="23" customFormat="1" ht="13.5" customHeight="1" thickBot="1">
      <c r="C9" s="31"/>
      <c r="D9" s="31"/>
      <c r="E9" s="31"/>
      <c r="F9" s="31"/>
      <c r="G9" s="31"/>
      <c r="H9" s="33"/>
    </row>
    <row r="10" spans="2:8" s="23" customFormat="1" ht="20.100000000000001" customHeight="1">
      <c r="B10" s="1128" t="s">
        <v>24</v>
      </c>
      <c r="C10" s="1129"/>
      <c r="D10" s="1130"/>
      <c r="E10" s="1131" t="s">
        <v>25</v>
      </c>
      <c r="F10" s="1132"/>
      <c r="G10" s="1133"/>
      <c r="H10" s="1134"/>
    </row>
    <row r="11" spans="2:8" s="23" customFormat="1" ht="20.100000000000001" customHeight="1" thickBot="1">
      <c r="B11" s="1106"/>
      <c r="C11" s="1107"/>
      <c r="D11" s="1108"/>
      <c r="E11" s="1119" t="s">
        <v>26</v>
      </c>
      <c r="F11" s="1120"/>
      <c r="G11" s="1135"/>
      <c r="H11" s="1136"/>
    </row>
    <row r="12" spans="2:8" s="23" customFormat="1" ht="20.100000000000001" customHeight="1">
      <c r="B12" s="1103" t="s">
        <v>27</v>
      </c>
      <c r="C12" s="1104"/>
      <c r="D12" s="1105"/>
      <c r="E12" s="1109" t="s">
        <v>245</v>
      </c>
      <c r="F12" s="1110"/>
      <c r="G12" s="1111"/>
      <c r="H12" s="1112"/>
    </row>
    <row r="13" spans="2:8" s="23" customFormat="1" ht="20.100000000000001" customHeight="1">
      <c r="B13" s="1103"/>
      <c r="C13" s="1104"/>
      <c r="D13" s="1105"/>
      <c r="E13" s="1113" t="s">
        <v>246</v>
      </c>
      <c r="F13" s="1114"/>
      <c r="G13" s="1115"/>
      <c r="H13" s="1116"/>
    </row>
    <row r="14" spans="2:8" s="23" customFormat="1" ht="20.100000000000001" customHeight="1">
      <c r="B14" s="1103"/>
      <c r="C14" s="1104"/>
      <c r="D14" s="1105"/>
      <c r="E14" s="1113" t="s">
        <v>247</v>
      </c>
      <c r="F14" s="1114"/>
      <c r="G14" s="1117"/>
      <c r="H14" s="1118"/>
    </row>
    <row r="15" spans="2:8" s="23" customFormat="1" ht="20.100000000000001" customHeight="1">
      <c r="B15" s="1103"/>
      <c r="C15" s="1104"/>
      <c r="D15" s="1105"/>
      <c r="E15" s="1113" t="s">
        <v>248</v>
      </c>
      <c r="F15" s="1114"/>
      <c r="G15" s="1117"/>
      <c r="H15" s="1118"/>
    </row>
    <row r="16" spans="2:8" s="23" customFormat="1" ht="20.100000000000001" customHeight="1" thickBot="1">
      <c r="B16" s="1106"/>
      <c r="C16" s="1107"/>
      <c r="D16" s="1108"/>
      <c r="E16" s="1119" t="s">
        <v>31</v>
      </c>
      <c r="F16" s="1120"/>
      <c r="G16" s="1101"/>
      <c r="H16" s="1102"/>
    </row>
    <row r="17" spans="2:8" s="23" customFormat="1" ht="13.5" customHeight="1">
      <c r="C17" s="31"/>
      <c r="D17" s="31"/>
      <c r="E17" s="31"/>
      <c r="F17" s="31"/>
      <c r="G17" s="31"/>
      <c r="H17" s="33"/>
    </row>
    <row r="18" spans="2:8" s="23" customFormat="1" ht="20.100000000000001" customHeight="1" thickBot="1">
      <c r="B18" s="34">
        <v>1</v>
      </c>
      <c r="C18" s="35" t="s">
        <v>32</v>
      </c>
      <c r="D18" s="31"/>
      <c r="E18" s="31"/>
      <c r="F18" s="31"/>
      <c r="G18" s="31"/>
      <c r="H18" s="33"/>
    </row>
    <row r="19" spans="2:8" ht="20.100000000000001" customHeight="1" thickBot="1">
      <c r="B19" s="36" t="s">
        <v>33</v>
      </c>
      <c r="C19" s="37" t="s">
        <v>34</v>
      </c>
      <c r="D19" s="37" t="s">
        <v>35</v>
      </c>
      <c r="E19" s="37" t="s">
        <v>36</v>
      </c>
      <c r="F19" s="37" t="s">
        <v>37</v>
      </c>
      <c r="G19" s="517" t="s">
        <v>38</v>
      </c>
      <c r="H19" s="38" t="s">
        <v>39</v>
      </c>
    </row>
    <row r="20" spans="2:8" ht="20.100000000000001" customHeight="1">
      <c r="B20" s="40" t="s">
        <v>1</v>
      </c>
      <c r="C20" s="41" t="s">
        <v>249</v>
      </c>
      <c r="D20" s="41" t="s">
        <v>40</v>
      </c>
      <c r="E20" s="41" t="s">
        <v>41</v>
      </c>
      <c r="F20" s="41" t="s">
        <v>42</v>
      </c>
      <c r="G20" s="518" t="s">
        <v>798</v>
      </c>
      <c r="H20" s="42"/>
    </row>
    <row r="21" spans="2:8" ht="20.100000000000001" customHeight="1">
      <c r="B21" s="43">
        <v>1</v>
      </c>
      <c r="C21" s="44"/>
      <c r="D21" s="44"/>
      <c r="E21" s="44"/>
      <c r="F21" s="44"/>
      <c r="G21" s="519"/>
      <c r="H21" s="45"/>
    </row>
    <row r="22" spans="2:8" ht="20.100000000000001" customHeight="1" thickBot="1">
      <c r="B22" s="46">
        <v>2</v>
      </c>
      <c r="C22" s="47"/>
      <c r="D22" s="47"/>
      <c r="E22" s="47"/>
      <c r="F22" s="47"/>
      <c r="G22" s="516"/>
      <c r="H22" s="48"/>
    </row>
    <row r="23" spans="2:8" s="23" customFormat="1" ht="13.5" customHeight="1">
      <c r="C23" s="31"/>
      <c r="D23" s="31"/>
      <c r="E23" s="31"/>
      <c r="F23" s="31"/>
      <c r="G23" s="31"/>
      <c r="H23" s="33"/>
    </row>
    <row r="24" spans="2:8" s="23" customFormat="1" ht="20.100000000000001" customHeight="1" thickBot="1">
      <c r="B24" s="49">
        <v>2</v>
      </c>
      <c r="C24" s="35" t="s">
        <v>43</v>
      </c>
      <c r="D24" s="31"/>
      <c r="E24" s="31"/>
      <c r="F24" s="31"/>
      <c r="G24" s="31"/>
      <c r="H24" s="33"/>
    </row>
    <row r="25" spans="2:8" ht="20.100000000000001" customHeight="1" thickBot="1">
      <c r="B25" s="36" t="s">
        <v>33</v>
      </c>
      <c r="C25" s="37" t="s">
        <v>34</v>
      </c>
      <c r="D25" s="37" t="s">
        <v>35</v>
      </c>
      <c r="E25" s="37" t="s">
        <v>36</v>
      </c>
      <c r="F25" s="37" t="s">
        <v>37</v>
      </c>
      <c r="G25" s="517" t="s">
        <v>38</v>
      </c>
      <c r="H25" s="38" t="s">
        <v>39</v>
      </c>
    </row>
    <row r="26" spans="2:8" ht="20.100000000000001" customHeight="1">
      <c r="B26" s="40" t="s">
        <v>1</v>
      </c>
      <c r="C26" s="41" t="s">
        <v>250</v>
      </c>
      <c r="D26" s="41" t="s">
        <v>253</v>
      </c>
      <c r="E26" s="41" t="s">
        <v>251</v>
      </c>
      <c r="F26" s="41" t="s">
        <v>252</v>
      </c>
      <c r="G26" s="518" t="s">
        <v>254</v>
      </c>
      <c r="H26" s="42"/>
    </row>
    <row r="27" spans="2:8" ht="20.100000000000001" customHeight="1">
      <c r="B27" s="43">
        <v>1</v>
      </c>
      <c r="C27" s="44"/>
      <c r="D27" s="44"/>
      <c r="E27" s="44"/>
      <c r="F27" s="44"/>
      <c r="G27" s="519"/>
      <c r="H27" s="45"/>
    </row>
    <row r="28" spans="2:8" ht="20.100000000000001" customHeight="1" thickBot="1">
      <c r="B28" s="46">
        <v>2</v>
      </c>
      <c r="C28" s="47"/>
      <c r="D28" s="47"/>
      <c r="E28" s="47"/>
      <c r="F28" s="47"/>
      <c r="G28" s="516"/>
      <c r="H28" s="48"/>
    </row>
    <row r="29" spans="2:8" ht="13.5" customHeight="1">
      <c r="B29" s="50"/>
      <c r="C29" s="51"/>
      <c r="D29" s="51"/>
      <c r="E29" s="51"/>
      <c r="F29" s="51"/>
      <c r="G29" s="51"/>
      <c r="H29" s="52"/>
    </row>
    <row r="30" spans="2:8" s="23" customFormat="1" ht="20.100000000000001" customHeight="1" thickBot="1">
      <c r="B30" s="34">
        <v>3</v>
      </c>
      <c r="C30" s="35" t="s">
        <v>44</v>
      </c>
      <c r="D30" s="31"/>
      <c r="E30" s="31"/>
      <c r="F30" s="31"/>
      <c r="G30" s="31"/>
      <c r="H30" s="33"/>
    </row>
    <row r="31" spans="2:8" ht="20.100000000000001" customHeight="1" thickBot="1">
      <c r="B31" s="36" t="s">
        <v>45</v>
      </c>
      <c r="C31" s="37" t="s">
        <v>34</v>
      </c>
      <c r="D31" s="37" t="s">
        <v>35</v>
      </c>
      <c r="E31" s="37" t="s">
        <v>36</v>
      </c>
      <c r="F31" s="37" t="s">
        <v>37</v>
      </c>
      <c r="G31" s="517" t="s">
        <v>38</v>
      </c>
      <c r="H31" s="38" t="s">
        <v>39</v>
      </c>
    </row>
    <row r="32" spans="2:8" ht="20.100000000000001" customHeight="1">
      <c r="B32" s="40" t="s">
        <v>1</v>
      </c>
      <c r="C32" s="41" t="s">
        <v>41</v>
      </c>
      <c r="D32" s="41" t="s">
        <v>255</v>
      </c>
      <c r="E32" s="41"/>
      <c r="F32" s="41"/>
      <c r="G32" s="518" t="s">
        <v>256</v>
      </c>
      <c r="H32" s="42"/>
    </row>
    <row r="33" spans="2:8" ht="20.100000000000001" customHeight="1">
      <c r="B33" s="43">
        <v>1</v>
      </c>
      <c r="C33" s="44"/>
      <c r="D33" s="44"/>
      <c r="E33" s="44"/>
      <c r="F33" s="44"/>
      <c r="G33" s="519"/>
      <c r="H33" s="45"/>
    </row>
    <row r="34" spans="2:8" ht="20.100000000000001" customHeight="1" thickBot="1">
      <c r="B34" s="46">
        <v>2</v>
      </c>
      <c r="C34" s="47"/>
      <c r="D34" s="47"/>
      <c r="E34" s="47"/>
      <c r="F34" s="47"/>
      <c r="G34" s="516"/>
      <c r="H34" s="48"/>
    </row>
    <row r="35" spans="2:8" ht="13.5" customHeight="1">
      <c r="B35" s="53"/>
      <c r="C35" s="54"/>
      <c r="D35" s="54"/>
      <c r="E35" s="54"/>
      <c r="F35" s="54"/>
      <c r="G35" s="54"/>
      <c r="H35" s="52"/>
    </row>
    <row r="36" spans="2:8" s="23" customFormat="1" ht="20.100000000000001" customHeight="1" thickBot="1">
      <c r="B36" s="34">
        <v>4</v>
      </c>
      <c r="C36" s="35" t="s">
        <v>46</v>
      </c>
      <c r="D36" s="31"/>
      <c r="E36" s="31"/>
      <c r="F36" s="31"/>
      <c r="G36" s="31"/>
      <c r="H36" s="33"/>
    </row>
    <row r="37" spans="2:8" ht="20.100000000000001" customHeight="1" thickBot="1">
      <c r="B37" s="36" t="s">
        <v>45</v>
      </c>
      <c r="C37" s="37" t="s">
        <v>47</v>
      </c>
      <c r="D37" s="37" t="s">
        <v>35</v>
      </c>
      <c r="E37" s="37" t="s">
        <v>36</v>
      </c>
      <c r="F37" s="37" t="s">
        <v>37</v>
      </c>
      <c r="G37" s="517" t="s">
        <v>38</v>
      </c>
      <c r="H37" s="38" t="s">
        <v>39</v>
      </c>
    </row>
    <row r="38" spans="2:8" ht="20.100000000000001" customHeight="1">
      <c r="B38" s="55" t="s">
        <v>1</v>
      </c>
      <c r="C38" s="56" t="s">
        <v>257</v>
      </c>
      <c r="D38" s="56"/>
      <c r="E38" s="56"/>
      <c r="F38" s="56"/>
      <c r="G38" s="56"/>
      <c r="H38" s="57"/>
    </row>
    <row r="39" spans="2:8" ht="20.100000000000001" customHeight="1">
      <c r="B39" s="58">
        <v>1</v>
      </c>
      <c r="C39" s="59"/>
      <c r="D39" s="59"/>
      <c r="E39" s="59"/>
      <c r="F39" s="59"/>
      <c r="G39" s="59"/>
      <c r="H39" s="61"/>
    </row>
    <row r="40" spans="2:8" ht="20.100000000000001" customHeight="1" thickBot="1">
      <c r="B40" s="62">
        <v>2</v>
      </c>
      <c r="C40" s="63"/>
      <c r="D40" s="63"/>
      <c r="E40" s="63"/>
      <c r="F40" s="63"/>
      <c r="G40" s="63"/>
      <c r="H40" s="64"/>
    </row>
    <row r="41" spans="2:8" ht="13.5" customHeight="1">
      <c r="B41" s="50"/>
      <c r="C41" s="51"/>
      <c r="D41" s="51"/>
      <c r="E41" s="51"/>
      <c r="F41" s="51"/>
      <c r="G41" s="51"/>
      <c r="H41" s="52"/>
    </row>
    <row r="42" spans="2:8" s="23" customFormat="1" ht="20.100000000000001" customHeight="1" thickBot="1">
      <c r="B42" s="34">
        <v>5</v>
      </c>
      <c r="C42" s="35" t="s">
        <v>258</v>
      </c>
      <c r="D42" s="31"/>
      <c r="E42" s="31"/>
      <c r="F42" s="31"/>
      <c r="G42" s="31"/>
      <c r="H42" s="33"/>
    </row>
    <row r="43" spans="2:8" ht="20.100000000000001" customHeight="1" thickBot="1">
      <c r="B43" s="36" t="s">
        <v>45</v>
      </c>
      <c r="C43" s="37" t="s">
        <v>34</v>
      </c>
      <c r="D43" s="37" t="s">
        <v>49</v>
      </c>
      <c r="E43" s="37" t="s">
        <v>50</v>
      </c>
      <c r="F43" s="37" t="s">
        <v>51</v>
      </c>
      <c r="G43" s="517" t="s">
        <v>38</v>
      </c>
      <c r="H43" s="38" t="s">
        <v>39</v>
      </c>
    </row>
    <row r="44" spans="2:8" ht="20.100000000000001" customHeight="1">
      <c r="B44" s="40" t="s">
        <v>1</v>
      </c>
      <c r="C44" s="41" t="s">
        <v>48</v>
      </c>
      <c r="D44" s="41" t="s">
        <v>48</v>
      </c>
      <c r="E44" s="41" t="s">
        <v>244</v>
      </c>
      <c r="F44" s="41"/>
      <c r="G44" s="518" t="s">
        <v>262</v>
      </c>
      <c r="H44" s="42"/>
    </row>
    <row r="45" spans="2:8" ht="20.100000000000001" customHeight="1">
      <c r="B45" s="43">
        <v>1</v>
      </c>
      <c r="C45" s="44"/>
      <c r="D45" s="44"/>
      <c r="E45" s="44"/>
      <c r="F45" s="44"/>
      <c r="G45" s="519"/>
      <c r="H45" s="45"/>
    </row>
    <row r="46" spans="2:8" ht="20.100000000000001" customHeight="1" thickBot="1">
      <c r="B46" s="46">
        <v>2</v>
      </c>
      <c r="C46" s="47"/>
      <c r="D46" s="47"/>
      <c r="E46" s="47"/>
      <c r="F46" s="47"/>
      <c r="G46" s="516"/>
      <c r="H46" s="48"/>
    </row>
    <row r="47" spans="2:8" ht="13.5" customHeight="1">
      <c r="B47" s="65"/>
      <c r="C47" s="54"/>
      <c r="D47" s="54"/>
      <c r="E47" s="54"/>
      <c r="F47" s="54"/>
      <c r="G47" s="54"/>
      <c r="H47" s="52"/>
    </row>
    <row r="48" spans="2:8" s="23" customFormat="1" ht="20.100000000000001" customHeight="1" thickBot="1">
      <c r="B48" s="34">
        <v>6</v>
      </c>
      <c r="C48" s="35" t="s">
        <v>259</v>
      </c>
      <c r="D48" s="31"/>
      <c r="E48" s="31"/>
      <c r="F48" s="31"/>
      <c r="G48" s="31"/>
      <c r="H48" s="33"/>
    </row>
    <row r="49" spans="2:8" ht="20.100000000000001" customHeight="1" thickBot="1">
      <c r="B49" s="36" t="s">
        <v>45</v>
      </c>
      <c r="C49" s="37" t="s">
        <v>34</v>
      </c>
      <c r="D49" s="37" t="s">
        <v>49</v>
      </c>
      <c r="E49" s="37" t="s">
        <v>50</v>
      </c>
      <c r="F49" s="37" t="s">
        <v>51</v>
      </c>
      <c r="G49" s="517" t="s">
        <v>38</v>
      </c>
      <c r="H49" s="38" t="s">
        <v>39</v>
      </c>
    </row>
    <row r="50" spans="2:8" ht="20.100000000000001" customHeight="1">
      <c r="B50" s="40" t="s">
        <v>1</v>
      </c>
      <c r="C50" s="41" t="s">
        <v>48</v>
      </c>
      <c r="D50" s="41" t="s">
        <v>48</v>
      </c>
      <c r="E50" s="41"/>
      <c r="F50" s="41"/>
      <c r="G50" s="518" t="s">
        <v>52</v>
      </c>
      <c r="H50" s="42"/>
    </row>
    <row r="51" spans="2:8" ht="20.100000000000001" customHeight="1">
      <c r="B51" s="43">
        <v>1</v>
      </c>
      <c r="C51" s="44"/>
      <c r="D51" s="44"/>
      <c r="E51" s="44"/>
      <c r="F51" s="44"/>
      <c r="G51" s="519"/>
      <c r="H51" s="45"/>
    </row>
    <row r="52" spans="2:8" ht="20.100000000000001" customHeight="1" thickBot="1">
      <c r="B52" s="46">
        <v>2</v>
      </c>
      <c r="C52" s="47"/>
      <c r="D52" s="47"/>
      <c r="E52" s="47"/>
      <c r="F52" s="47"/>
      <c r="G52" s="516"/>
      <c r="H52" s="48"/>
    </row>
    <row r="53" spans="2:8" ht="13.5" customHeight="1">
      <c r="B53" s="65"/>
      <c r="C53" s="54"/>
      <c r="D53" s="54"/>
      <c r="E53" s="54"/>
      <c r="F53" s="54"/>
      <c r="G53" s="54"/>
      <c r="H53" s="52"/>
    </row>
    <row r="54" spans="2:8" s="23" customFormat="1" ht="20.100000000000001" customHeight="1" thickBot="1">
      <c r="B54" s="34">
        <v>7</v>
      </c>
      <c r="C54" s="35" t="s">
        <v>260</v>
      </c>
      <c r="D54" s="31"/>
      <c r="E54" s="31"/>
      <c r="F54" s="31"/>
      <c r="G54" s="31"/>
      <c r="H54" s="33"/>
    </row>
    <row r="55" spans="2:8" ht="20.100000000000001" customHeight="1" thickBot="1">
      <c r="B55" s="36" t="s">
        <v>45</v>
      </c>
      <c r="C55" s="37" t="s">
        <v>34</v>
      </c>
      <c r="D55" s="37" t="s">
        <v>49</v>
      </c>
      <c r="E55" s="37" t="s">
        <v>50</v>
      </c>
      <c r="F55" s="37" t="s">
        <v>51</v>
      </c>
      <c r="G55" s="517" t="s">
        <v>38</v>
      </c>
      <c r="H55" s="38" t="s">
        <v>39</v>
      </c>
    </row>
    <row r="56" spans="2:8" ht="20.100000000000001" customHeight="1">
      <c r="B56" s="40" t="s">
        <v>1</v>
      </c>
      <c r="C56" s="41" t="s">
        <v>48</v>
      </c>
      <c r="D56" s="41" t="s">
        <v>48</v>
      </c>
      <c r="E56" s="41" t="s">
        <v>53</v>
      </c>
      <c r="F56" s="41" t="s">
        <v>48</v>
      </c>
      <c r="G56" s="518" t="s">
        <v>54</v>
      </c>
      <c r="H56" s="42"/>
    </row>
    <row r="57" spans="2:8" ht="20.100000000000001" customHeight="1">
      <c r="B57" s="43">
        <v>1</v>
      </c>
      <c r="C57" s="44"/>
      <c r="D57" s="44"/>
      <c r="E57" s="44"/>
      <c r="F57" s="44"/>
      <c r="G57" s="519"/>
      <c r="H57" s="45"/>
    </row>
    <row r="58" spans="2:8" ht="20.100000000000001" customHeight="1" thickBot="1">
      <c r="B58" s="46">
        <v>2</v>
      </c>
      <c r="C58" s="47"/>
      <c r="D58" s="47"/>
      <c r="E58" s="47"/>
      <c r="F58" s="47"/>
      <c r="G58" s="516"/>
      <c r="H58" s="48"/>
    </row>
    <row r="59" spans="2:8" ht="20.100000000000001" customHeight="1">
      <c r="B59" s="66"/>
      <c r="C59" s="67"/>
      <c r="D59" s="67"/>
      <c r="E59" s="67"/>
      <c r="F59" s="67"/>
      <c r="G59" s="67"/>
      <c r="H59" s="68"/>
    </row>
    <row r="60" spans="2:8" s="23" customFormat="1" ht="20.100000000000001" customHeight="1" thickBot="1">
      <c r="B60" s="34">
        <v>8</v>
      </c>
      <c r="C60" s="35" t="s">
        <v>261</v>
      </c>
      <c r="D60" s="31"/>
      <c r="E60" s="31"/>
      <c r="F60" s="31"/>
      <c r="G60" s="31"/>
      <c r="H60" s="33"/>
    </row>
    <row r="61" spans="2:8" ht="20.100000000000001" customHeight="1" thickBot="1">
      <c r="B61" s="36" t="s">
        <v>45</v>
      </c>
      <c r="C61" s="37" t="s">
        <v>34</v>
      </c>
      <c r="D61" s="37" t="s">
        <v>49</v>
      </c>
      <c r="E61" s="37" t="s">
        <v>50</v>
      </c>
      <c r="F61" s="37" t="s">
        <v>51</v>
      </c>
      <c r="G61" s="517" t="s">
        <v>38</v>
      </c>
      <c r="H61" s="38" t="s">
        <v>39</v>
      </c>
    </row>
    <row r="62" spans="2:8" ht="20.100000000000001" customHeight="1">
      <c r="B62" s="40" t="s">
        <v>1</v>
      </c>
      <c r="C62" s="41" t="s">
        <v>48</v>
      </c>
      <c r="D62" s="41" t="s">
        <v>48</v>
      </c>
      <c r="E62" s="41" t="s">
        <v>53</v>
      </c>
      <c r="F62" s="41"/>
      <c r="G62" s="518" t="s">
        <v>54</v>
      </c>
      <c r="H62" s="42"/>
    </row>
    <row r="63" spans="2:8" ht="20.100000000000001" customHeight="1">
      <c r="B63" s="43">
        <v>1</v>
      </c>
      <c r="C63" s="44"/>
      <c r="D63" s="44"/>
      <c r="E63" s="44"/>
      <c r="F63" s="44"/>
      <c r="G63" s="519"/>
      <c r="H63" s="45"/>
    </row>
    <row r="64" spans="2:8" ht="20.100000000000001" customHeight="1" thickBot="1">
      <c r="B64" s="46">
        <v>2</v>
      </c>
      <c r="C64" s="47"/>
      <c r="D64" s="47"/>
      <c r="E64" s="47"/>
      <c r="F64" s="47"/>
      <c r="G64" s="516"/>
      <c r="H64" s="48"/>
    </row>
    <row r="65" spans="2:8" ht="20.100000000000001" customHeight="1">
      <c r="B65" s="66"/>
      <c r="C65" s="67"/>
      <c r="D65" s="67"/>
      <c r="E65" s="67"/>
      <c r="F65" s="67"/>
      <c r="G65" s="67"/>
      <c r="H65" s="68"/>
    </row>
    <row r="66" spans="2:8" s="23" customFormat="1" ht="20.100000000000001" customHeight="1" thickBot="1">
      <c r="B66" s="34">
        <v>9</v>
      </c>
      <c r="C66" s="35" t="s">
        <v>412</v>
      </c>
      <c r="D66" s="31"/>
      <c r="E66" s="31"/>
      <c r="F66" s="31"/>
      <c r="G66" s="31"/>
      <c r="H66" s="33"/>
    </row>
    <row r="67" spans="2:8" ht="20.100000000000001" customHeight="1" thickBot="1">
      <c r="B67" s="36" t="s">
        <v>33</v>
      </c>
      <c r="C67" s="37" t="s">
        <v>34</v>
      </c>
      <c r="D67" s="37" t="s">
        <v>49</v>
      </c>
      <c r="E67" s="37" t="s">
        <v>50</v>
      </c>
      <c r="F67" s="37" t="s">
        <v>51</v>
      </c>
      <c r="G67" s="517" t="s">
        <v>38</v>
      </c>
      <c r="H67" s="38" t="s">
        <v>39</v>
      </c>
    </row>
    <row r="68" spans="2:8" ht="20.100000000000001" customHeight="1">
      <c r="B68" s="40" t="s">
        <v>1</v>
      </c>
      <c r="C68" s="41" t="s">
        <v>48</v>
      </c>
      <c r="D68" s="41" t="s">
        <v>48</v>
      </c>
      <c r="E68" s="41" t="s">
        <v>53</v>
      </c>
      <c r="F68" s="41"/>
      <c r="G68" s="518" t="s">
        <v>54</v>
      </c>
      <c r="H68" s="42"/>
    </row>
    <row r="69" spans="2:8" ht="20.100000000000001" customHeight="1">
      <c r="B69" s="43">
        <v>1</v>
      </c>
      <c r="C69" s="44"/>
      <c r="D69" s="44"/>
      <c r="E69" s="44"/>
      <c r="F69" s="44"/>
      <c r="G69" s="519"/>
      <c r="H69" s="45"/>
    </row>
    <row r="70" spans="2:8" ht="20.100000000000001" customHeight="1" thickBot="1">
      <c r="B70" s="46">
        <v>2</v>
      </c>
      <c r="C70" s="47"/>
      <c r="D70" s="47"/>
      <c r="E70" s="47"/>
      <c r="F70" s="47"/>
      <c r="G70" s="516"/>
      <c r="H70" s="48"/>
    </row>
    <row r="71" spans="2:8" ht="20.100000000000001" customHeight="1">
      <c r="B71" s="66"/>
      <c r="C71" s="67"/>
      <c r="D71" s="67"/>
      <c r="E71" s="67"/>
      <c r="F71" s="67"/>
      <c r="G71" s="67"/>
      <c r="H71" s="68"/>
    </row>
    <row r="72" spans="2:8" s="23" customFormat="1" ht="20.100000000000001" customHeight="1" thickBot="1">
      <c r="B72" s="34">
        <v>10</v>
      </c>
      <c r="C72" s="35" t="s">
        <v>413</v>
      </c>
      <c r="D72" s="31"/>
      <c r="E72" s="31"/>
      <c r="F72" s="31"/>
      <c r="G72" s="31"/>
      <c r="H72" s="33"/>
    </row>
    <row r="73" spans="2:8" ht="20.100000000000001" customHeight="1" thickBot="1">
      <c r="B73" s="36" t="s">
        <v>33</v>
      </c>
      <c r="C73" s="37" t="s">
        <v>34</v>
      </c>
      <c r="D73" s="37" t="s">
        <v>49</v>
      </c>
      <c r="E73" s="37" t="s">
        <v>50</v>
      </c>
      <c r="F73" s="37" t="s">
        <v>51</v>
      </c>
      <c r="G73" s="517" t="s">
        <v>38</v>
      </c>
      <c r="H73" s="38" t="s">
        <v>39</v>
      </c>
    </row>
    <row r="74" spans="2:8" ht="20.100000000000001" customHeight="1">
      <c r="B74" s="40" t="s">
        <v>1</v>
      </c>
      <c r="C74" s="41" t="s">
        <v>48</v>
      </c>
      <c r="D74" s="41" t="s">
        <v>48</v>
      </c>
      <c r="E74" s="41" t="s">
        <v>53</v>
      </c>
      <c r="F74" s="41"/>
      <c r="G74" s="518" t="s">
        <v>54</v>
      </c>
      <c r="H74" s="42"/>
    </row>
    <row r="75" spans="2:8" ht="20.100000000000001" customHeight="1">
      <c r="B75" s="43">
        <v>1</v>
      </c>
      <c r="C75" s="44"/>
      <c r="D75" s="44"/>
      <c r="E75" s="44"/>
      <c r="F75" s="44"/>
      <c r="G75" s="519"/>
      <c r="H75" s="45"/>
    </row>
    <row r="76" spans="2:8" ht="20.100000000000001" customHeight="1" thickBot="1">
      <c r="B76" s="46">
        <v>2</v>
      </c>
      <c r="C76" s="47"/>
      <c r="D76" s="47"/>
      <c r="E76" s="47"/>
      <c r="F76" s="47"/>
      <c r="G76" s="516"/>
      <c r="H76" s="48"/>
    </row>
    <row r="77" spans="2:8" ht="8.25" customHeight="1">
      <c r="B77" s="50"/>
      <c r="C77" s="51"/>
      <c r="D77" s="51"/>
      <c r="E77" s="51"/>
      <c r="F77" s="51"/>
      <c r="G77" s="51"/>
      <c r="H77" s="52"/>
    </row>
    <row r="78" spans="2:8" ht="13.5" customHeight="1">
      <c r="B78" s="69" t="s">
        <v>55</v>
      </c>
      <c r="C78" s="1099" t="s">
        <v>56</v>
      </c>
      <c r="D78" s="1100"/>
      <c r="E78" s="1100"/>
      <c r="F78" s="1100"/>
      <c r="G78" s="1100"/>
      <c r="H78" s="1100"/>
    </row>
    <row r="79" spans="2:8" ht="13.5" customHeight="1">
      <c r="B79" s="69" t="s">
        <v>57</v>
      </c>
      <c r="C79" s="1099" t="s">
        <v>58</v>
      </c>
      <c r="D79" s="1099"/>
      <c r="E79" s="1099"/>
      <c r="F79" s="1099"/>
      <c r="G79" s="1099"/>
      <c r="H79" s="1099"/>
    </row>
    <row r="80" spans="2:8" ht="13.5" customHeight="1">
      <c r="B80" s="69" t="s">
        <v>59</v>
      </c>
      <c r="C80" s="1099" t="s">
        <v>60</v>
      </c>
      <c r="D80" s="1100"/>
      <c r="E80" s="1100"/>
      <c r="F80" s="1100"/>
      <c r="G80" s="1100"/>
      <c r="H80" s="1100"/>
    </row>
    <row r="81" spans="2:8" ht="13.5" customHeight="1">
      <c r="B81" s="69" t="s">
        <v>61</v>
      </c>
      <c r="C81" s="1099" t="s">
        <v>243</v>
      </c>
      <c r="D81" s="1100"/>
      <c r="E81" s="1100"/>
      <c r="F81" s="1100"/>
      <c r="G81" s="1100"/>
      <c r="H81" s="1100"/>
    </row>
  </sheetData>
  <mergeCells count="24">
    <mergeCell ref="B1:H1"/>
    <mergeCell ref="B3:H3"/>
    <mergeCell ref="B6:H6"/>
    <mergeCell ref="B8:H8"/>
    <mergeCell ref="B10:D11"/>
    <mergeCell ref="E10:F10"/>
    <mergeCell ref="G10:H10"/>
    <mergeCell ref="E11:F11"/>
    <mergeCell ref="G11:H11"/>
    <mergeCell ref="C79:H79"/>
    <mergeCell ref="C80:H80"/>
    <mergeCell ref="C81:H81"/>
    <mergeCell ref="C78:H78"/>
    <mergeCell ref="G16:H16"/>
    <mergeCell ref="B12:D16"/>
    <mergeCell ref="E12:F12"/>
    <mergeCell ref="G12:H12"/>
    <mergeCell ref="E13:F13"/>
    <mergeCell ref="G13:H13"/>
    <mergeCell ref="E14:F14"/>
    <mergeCell ref="G14:H14"/>
    <mergeCell ref="E15:F15"/>
    <mergeCell ref="G15:H15"/>
    <mergeCell ref="E16:F16"/>
  </mergeCells>
  <phoneticPr fontId="9"/>
  <printOptions horizontalCentered="1"/>
  <pageMargins left="0.78740157480314965" right="0.78740157480314965" top="0.78740157480314965" bottom="0.59055118110236227" header="0.59055118110236227" footer="0.59055118110236227"/>
  <pageSetup paperSize="9" scale="65"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35"/>
  <sheetViews>
    <sheetView zoomScale="85" zoomScaleNormal="85" workbookViewId="0">
      <selection activeCell="G14" sqref="G14:I14"/>
    </sheetView>
  </sheetViews>
  <sheetFormatPr defaultRowHeight="16.5" customHeight="1"/>
  <cols>
    <col min="1" max="1" width="9" style="75"/>
    <col min="2" max="2" width="4.5" style="75" customWidth="1"/>
    <col min="3" max="3" width="18.125" style="75" customWidth="1"/>
    <col min="4" max="4" width="9" style="75"/>
    <col min="5" max="5" width="9.375" style="75" bestFit="1" customWidth="1"/>
    <col min="6" max="7" width="9.375" style="75" customWidth="1"/>
    <col min="8" max="8" width="18" style="75" customWidth="1"/>
    <col min="9" max="9" width="56.75" style="75" customWidth="1"/>
    <col min="10" max="16384" width="9" style="75"/>
  </cols>
  <sheetData>
    <row r="2" spans="2:9" ht="16.5" customHeight="1">
      <c r="B2" s="1160" t="s">
        <v>414</v>
      </c>
      <c r="C2" s="1160"/>
      <c r="D2" s="1160"/>
      <c r="E2" s="1160"/>
      <c r="F2" s="1160"/>
      <c r="G2" s="1160"/>
      <c r="H2" s="74"/>
      <c r="I2" s="74"/>
    </row>
    <row r="3" spans="2:9" ht="16.5" customHeight="1">
      <c r="B3" s="73"/>
      <c r="C3" s="76"/>
      <c r="D3" s="76"/>
      <c r="E3" s="76"/>
      <c r="F3" s="76"/>
      <c r="G3" s="76"/>
      <c r="H3" s="74"/>
      <c r="I3" s="74"/>
    </row>
    <row r="4" spans="2:9" ht="18" customHeight="1">
      <c r="B4" s="1161" t="s">
        <v>62</v>
      </c>
      <c r="C4" s="1161"/>
      <c r="D4" s="1161"/>
      <c r="E4" s="1161"/>
      <c r="F4" s="1161"/>
      <c r="G4" s="1161"/>
      <c r="H4" s="1161"/>
      <c r="I4" s="1161"/>
    </row>
    <row r="5" spans="2:9" ht="16.5" customHeight="1">
      <c r="B5" s="77"/>
      <c r="C5" s="77"/>
      <c r="D5" s="77"/>
      <c r="E5" s="77"/>
      <c r="F5" s="77"/>
      <c r="G5" s="77"/>
      <c r="H5" s="74"/>
      <c r="I5" s="74"/>
    </row>
    <row r="6" spans="2:9" ht="16.5" customHeight="1">
      <c r="B6" s="73"/>
      <c r="C6" s="76"/>
      <c r="D6" s="76"/>
      <c r="E6" s="76"/>
      <c r="F6" s="76"/>
      <c r="G6" s="76"/>
      <c r="H6" s="74"/>
      <c r="I6" s="78" t="s">
        <v>23</v>
      </c>
    </row>
    <row r="7" spans="2:9" ht="16.5" customHeight="1">
      <c r="B7" s="73" t="s">
        <v>410</v>
      </c>
      <c r="C7" s="76"/>
      <c r="D7" s="76"/>
      <c r="E7" s="76"/>
      <c r="F7" s="76"/>
      <c r="G7" s="76"/>
      <c r="H7" s="74"/>
      <c r="I7" s="78"/>
    </row>
    <row r="8" spans="2:9" s="82" customFormat="1" ht="16.5" customHeight="1">
      <c r="B8" s="73"/>
      <c r="C8" s="79"/>
      <c r="D8" s="79"/>
      <c r="E8" s="79"/>
      <c r="F8" s="79"/>
      <c r="G8" s="79"/>
      <c r="H8" s="80"/>
      <c r="I8" s="81"/>
    </row>
    <row r="9" spans="2:9" ht="16.5" customHeight="1">
      <c r="B9" s="1162" t="s">
        <v>415</v>
      </c>
      <c r="C9" s="1162"/>
      <c r="D9" s="1162"/>
      <c r="E9" s="1162"/>
      <c r="F9" s="1162"/>
      <c r="G9" s="1162"/>
      <c r="H9" s="1162"/>
      <c r="I9" s="1162"/>
    </row>
    <row r="10" spans="2:9" ht="16.5" customHeight="1">
      <c r="B10" s="1162"/>
      <c r="C10" s="1162"/>
      <c r="D10" s="1162"/>
      <c r="E10" s="1162"/>
      <c r="F10" s="1162"/>
      <c r="G10" s="1162"/>
      <c r="H10" s="1162"/>
      <c r="I10" s="1162"/>
    </row>
    <row r="11" spans="2:9" ht="16.5" customHeight="1" thickBot="1">
      <c r="B11" s="83"/>
      <c r="C11" s="84"/>
      <c r="D11" s="84"/>
      <c r="E11" s="84"/>
      <c r="F11" s="84"/>
      <c r="G11" s="84"/>
      <c r="H11" s="74"/>
      <c r="I11" s="74"/>
    </row>
    <row r="12" spans="2:9" ht="16.5" customHeight="1">
      <c r="B12" s="1163" t="s">
        <v>24</v>
      </c>
      <c r="C12" s="1164"/>
      <c r="D12" s="1165"/>
      <c r="E12" s="1166" t="s">
        <v>263</v>
      </c>
      <c r="F12" s="1167"/>
      <c r="G12" s="1147"/>
      <c r="H12" s="1148"/>
      <c r="I12" s="1149"/>
    </row>
    <row r="13" spans="2:9" ht="16.5" customHeight="1" thickBot="1">
      <c r="B13" s="1142"/>
      <c r="C13" s="1143"/>
      <c r="D13" s="1144"/>
      <c r="E13" s="1155" t="s">
        <v>63</v>
      </c>
      <c r="F13" s="1156"/>
      <c r="G13" s="1168"/>
      <c r="H13" s="1169"/>
      <c r="I13" s="1170"/>
    </row>
    <row r="14" spans="2:9" ht="16.5" customHeight="1">
      <c r="B14" s="1139" t="s">
        <v>27</v>
      </c>
      <c r="C14" s="1140"/>
      <c r="D14" s="1141"/>
      <c r="E14" s="1145" t="s">
        <v>28</v>
      </c>
      <c r="F14" s="1146"/>
      <c r="G14" s="1147"/>
      <c r="H14" s="1148"/>
      <c r="I14" s="1149"/>
    </row>
    <row r="15" spans="2:9" ht="16.5" customHeight="1">
      <c r="B15" s="1139"/>
      <c r="C15" s="1140"/>
      <c r="D15" s="1141"/>
      <c r="E15" s="1150" t="s">
        <v>29</v>
      </c>
      <c r="F15" s="1151"/>
      <c r="G15" s="1152"/>
      <c r="H15" s="1153"/>
      <c r="I15" s="1154"/>
    </row>
    <row r="16" spans="2:9" ht="16.5" customHeight="1">
      <c r="B16" s="1139"/>
      <c r="C16" s="1140"/>
      <c r="D16" s="1141"/>
      <c r="E16" s="1150" t="s">
        <v>30</v>
      </c>
      <c r="F16" s="1151"/>
      <c r="G16" s="1152"/>
      <c r="H16" s="1153"/>
      <c r="I16" s="1154"/>
    </row>
    <row r="17" spans="2:9" ht="16.5" customHeight="1">
      <c r="B17" s="1139"/>
      <c r="C17" s="1140"/>
      <c r="D17" s="1141"/>
      <c r="E17" s="1150" t="s">
        <v>64</v>
      </c>
      <c r="F17" s="1151"/>
      <c r="G17" s="1152"/>
      <c r="H17" s="1153"/>
      <c r="I17" s="1154"/>
    </row>
    <row r="18" spans="2:9" ht="16.5" customHeight="1" thickBot="1">
      <c r="B18" s="1142"/>
      <c r="C18" s="1143"/>
      <c r="D18" s="1144"/>
      <c r="E18" s="1155" t="s">
        <v>65</v>
      </c>
      <c r="F18" s="1156"/>
      <c r="G18" s="1157"/>
      <c r="H18" s="1158"/>
      <c r="I18" s="1159"/>
    </row>
    <row r="19" spans="2:9" ht="16.5" customHeight="1">
      <c r="B19" s="74"/>
      <c r="C19" s="74"/>
      <c r="D19" s="74"/>
      <c r="E19" s="74"/>
      <c r="F19" s="74"/>
      <c r="G19" s="74"/>
      <c r="H19" s="74"/>
      <c r="I19" s="74"/>
    </row>
    <row r="20" spans="2:9" ht="16.5" customHeight="1">
      <c r="B20" s="74" t="s">
        <v>66</v>
      </c>
      <c r="C20" s="74"/>
      <c r="D20" s="74"/>
      <c r="E20" s="74"/>
      <c r="F20" s="74"/>
      <c r="G20" s="74"/>
      <c r="H20" s="74"/>
      <c r="I20" s="74"/>
    </row>
    <row r="21" spans="2:9" ht="16.5" customHeight="1" thickBot="1">
      <c r="B21" s="74"/>
      <c r="C21" s="74"/>
      <c r="D21" s="74"/>
      <c r="E21" s="1137"/>
      <c r="F21" s="1137"/>
      <c r="G21" s="1137"/>
      <c r="H21" s="74"/>
      <c r="I21" s="74"/>
    </row>
    <row r="22" spans="2:9" ht="16.5" customHeight="1">
      <c r="B22" s="85" t="s">
        <v>33</v>
      </c>
      <c r="C22" s="86" t="s">
        <v>67</v>
      </c>
      <c r="D22" s="86" t="s">
        <v>34</v>
      </c>
      <c r="E22" s="86" t="s">
        <v>35</v>
      </c>
      <c r="F22" s="86" t="s">
        <v>36</v>
      </c>
      <c r="G22" s="86" t="s">
        <v>37</v>
      </c>
      <c r="H22" s="86" t="s">
        <v>38</v>
      </c>
      <c r="I22" s="87" t="s">
        <v>68</v>
      </c>
    </row>
    <row r="23" spans="2:9" ht="16.5" customHeight="1">
      <c r="B23" s="88"/>
      <c r="C23" s="89"/>
      <c r="D23" s="89"/>
      <c r="E23" s="89"/>
      <c r="F23" s="89"/>
      <c r="G23" s="89"/>
      <c r="H23" s="89"/>
      <c r="I23" s="90"/>
    </row>
    <row r="24" spans="2:9" ht="16.5" customHeight="1">
      <c r="B24" s="88"/>
      <c r="C24" s="89"/>
      <c r="D24" s="89"/>
      <c r="E24" s="89"/>
      <c r="F24" s="89"/>
      <c r="G24" s="89"/>
      <c r="H24" s="89"/>
      <c r="I24" s="90"/>
    </row>
    <row r="25" spans="2:9" ht="16.5" customHeight="1">
      <c r="B25" s="88"/>
      <c r="C25" s="89"/>
      <c r="D25" s="89"/>
      <c r="E25" s="89"/>
      <c r="F25" s="89"/>
      <c r="G25" s="89"/>
      <c r="H25" s="89"/>
      <c r="I25" s="90"/>
    </row>
    <row r="26" spans="2:9" ht="16.5" customHeight="1">
      <c r="B26" s="88"/>
      <c r="C26" s="89"/>
      <c r="D26" s="89"/>
      <c r="E26" s="89"/>
      <c r="F26" s="89"/>
      <c r="G26" s="89"/>
      <c r="H26" s="89"/>
      <c r="I26" s="90"/>
    </row>
    <row r="27" spans="2:9" ht="16.5" customHeight="1">
      <c r="B27" s="88"/>
      <c r="C27" s="89"/>
      <c r="D27" s="89"/>
      <c r="E27" s="89"/>
      <c r="F27" s="89"/>
      <c r="G27" s="89"/>
      <c r="H27" s="89"/>
      <c r="I27" s="90"/>
    </row>
    <row r="28" spans="2:9" ht="16.5" customHeight="1">
      <c r="B28" s="88"/>
      <c r="C28" s="89"/>
      <c r="D28" s="89"/>
      <c r="E28" s="89"/>
      <c r="F28" s="89"/>
      <c r="G28" s="89"/>
      <c r="H28" s="89"/>
      <c r="I28" s="90"/>
    </row>
    <row r="29" spans="2:9" ht="16.5" customHeight="1">
      <c r="B29" s="88"/>
      <c r="C29" s="89"/>
      <c r="D29" s="89"/>
      <c r="E29" s="89"/>
      <c r="F29" s="89"/>
      <c r="G29" s="89"/>
      <c r="H29" s="89"/>
      <c r="I29" s="90"/>
    </row>
    <row r="30" spans="2:9" ht="16.5" customHeight="1" thickBot="1">
      <c r="B30" s="91"/>
      <c r="C30" s="92"/>
      <c r="D30" s="92"/>
      <c r="E30" s="92"/>
      <c r="F30" s="92"/>
      <c r="G30" s="92"/>
      <c r="H30" s="92"/>
      <c r="I30" s="93"/>
    </row>
    <row r="31" spans="2:9" ht="16.5" customHeight="1">
      <c r="B31" s="94" t="s">
        <v>69</v>
      </c>
      <c r="C31" s="1138" t="s">
        <v>70</v>
      </c>
      <c r="D31" s="1138"/>
      <c r="E31" s="1138"/>
      <c r="F31" s="1138"/>
      <c r="G31" s="1138"/>
      <c r="H31" s="1138"/>
      <c r="I31" s="1138"/>
    </row>
    <row r="32" spans="2:9" ht="16.5" customHeight="1">
      <c r="B32" s="94" t="s">
        <v>71</v>
      </c>
      <c r="C32" s="1138" t="s">
        <v>72</v>
      </c>
      <c r="D32" s="1138"/>
      <c r="E32" s="1138"/>
      <c r="F32" s="1138"/>
      <c r="G32" s="1138"/>
      <c r="H32" s="1138"/>
      <c r="I32" s="1138"/>
    </row>
    <row r="33" spans="2:9" ht="16.5" customHeight="1">
      <c r="B33" s="94" t="s">
        <v>73</v>
      </c>
      <c r="C33" s="1138" t="s">
        <v>74</v>
      </c>
      <c r="D33" s="1138"/>
      <c r="E33" s="1138"/>
      <c r="F33" s="1138"/>
      <c r="G33" s="1138"/>
      <c r="H33" s="1138"/>
      <c r="I33" s="1138"/>
    </row>
    <row r="34" spans="2:9" ht="16.5" customHeight="1">
      <c r="B34" s="94" t="s">
        <v>75</v>
      </c>
      <c r="C34" s="1138" t="s">
        <v>76</v>
      </c>
      <c r="D34" s="1138"/>
      <c r="E34" s="1138"/>
      <c r="F34" s="1138"/>
      <c r="G34" s="1138"/>
      <c r="H34" s="1138"/>
      <c r="I34" s="1138"/>
    </row>
    <row r="35" spans="2:9" ht="16.5" customHeight="1">
      <c r="B35" s="95"/>
      <c r="C35" s="96"/>
      <c r="D35" s="97"/>
      <c r="E35" s="97"/>
      <c r="F35" s="97"/>
      <c r="G35" s="97"/>
      <c r="H35" s="74"/>
      <c r="I35" s="74"/>
    </row>
  </sheetData>
  <mergeCells count="24">
    <mergeCell ref="B2:G2"/>
    <mergeCell ref="B4:I4"/>
    <mergeCell ref="B9:I10"/>
    <mergeCell ref="B12:D13"/>
    <mergeCell ref="E12:F12"/>
    <mergeCell ref="G12:I12"/>
    <mergeCell ref="E13:F13"/>
    <mergeCell ref="G13:I13"/>
    <mergeCell ref="B14:D18"/>
    <mergeCell ref="E14:F14"/>
    <mergeCell ref="G14:I14"/>
    <mergeCell ref="E15:F15"/>
    <mergeCell ref="G15:I15"/>
    <mergeCell ref="E16:F16"/>
    <mergeCell ref="G16:I16"/>
    <mergeCell ref="E17:F17"/>
    <mergeCell ref="G17:I17"/>
    <mergeCell ref="E18:F18"/>
    <mergeCell ref="G18:I18"/>
    <mergeCell ref="E21:G21"/>
    <mergeCell ref="C31:I31"/>
    <mergeCell ref="C32:I32"/>
    <mergeCell ref="C33:I33"/>
    <mergeCell ref="C34:I34"/>
  </mergeCells>
  <phoneticPr fontId="9"/>
  <printOptions horizontalCentered="1"/>
  <pageMargins left="0.19685039370078741" right="0.19685039370078741" top="0.59055118110236227" bottom="0.19685039370078741" header="0" footer="0"/>
  <pageSetup paperSize="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G7"/>
  <sheetViews>
    <sheetView workbookViewId="0">
      <selection activeCell="D7" sqref="D7"/>
    </sheetView>
  </sheetViews>
  <sheetFormatPr defaultRowHeight="14.25" customHeight="1"/>
  <cols>
    <col min="1" max="1" width="2.625" style="39" customWidth="1"/>
    <col min="2" max="2" width="4.625" style="70" customWidth="1"/>
    <col min="3" max="3" width="18.5" style="71" customWidth="1"/>
    <col min="4" max="4" width="34.875" style="71" customWidth="1"/>
    <col min="5" max="5" width="6.875" style="32" bestFit="1" customWidth="1"/>
    <col min="6" max="6" width="22" style="32" customWidth="1"/>
    <col min="7" max="7" width="22" style="72" customWidth="1"/>
    <col min="8" max="8" width="2.625" style="39" customWidth="1"/>
    <col min="9" max="16384" width="9" style="39"/>
  </cols>
  <sheetData>
    <row r="1" spans="2:7" s="23" customFormat="1" ht="14.25" customHeight="1">
      <c r="B1" s="1121" t="s">
        <v>77</v>
      </c>
      <c r="C1" s="1122"/>
      <c r="D1" s="1122"/>
      <c r="E1" s="1122"/>
      <c r="F1" s="1122"/>
      <c r="G1" s="1122"/>
    </row>
    <row r="2" spans="2:7" s="23" customFormat="1" ht="8.25" customHeight="1">
      <c r="B2" s="24"/>
      <c r="C2" s="25"/>
      <c r="D2" s="25"/>
      <c r="E2" s="26"/>
      <c r="F2" s="26"/>
      <c r="G2" s="27"/>
    </row>
    <row r="3" spans="2:7" s="23" customFormat="1" ht="20.100000000000001" customHeight="1">
      <c r="B3" s="1123" t="s">
        <v>407</v>
      </c>
      <c r="C3" s="1124"/>
      <c r="D3" s="1124"/>
      <c r="E3" s="1124"/>
      <c r="F3" s="1124"/>
      <c r="G3" s="1124"/>
    </row>
    <row r="4" spans="2:7" s="23" customFormat="1" ht="8.25" customHeight="1">
      <c r="B4" s="28"/>
      <c r="C4" s="29"/>
      <c r="D4" s="29"/>
      <c r="E4" s="29"/>
      <c r="F4" s="29"/>
      <c r="G4" s="29"/>
    </row>
    <row r="5" spans="2:7" s="23" customFormat="1" ht="14.25" customHeight="1">
      <c r="B5" s="24"/>
      <c r="C5" s="25"/>
      <c r="D5" s="25"/>
      <c r="E5" s="26"/>
      <c r="F5" s="26"/>
      <c r="G5" s="30"/>
    </row>
    <row r="6" spans="2:7" ht="14.25" customHeight="1">
      <c r="B6" s="98"/>
    </row>
    <row r="7" spans="2:7" ht="19.5">
      <c r="D7" s="981"/>
    </row>
  </sheetData>
  <mergeCells count="2">
    <mergeCell ref="B1:G1"/>
    <mergeCell ref="B3:G3"/>
  </mergeCells>
  <phoneticPr fontId="9"/>
  <pageMargins left="0.78740157480314965" right="0.78740157480314965" top="0.59055118110236227" bottom="0.59055118110236227" header="0.59055118110236227" footer="0.59055118110236227"/>
  <pageSetup paperSize="9" scale="7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51"/>
  <sheetViews>
    <sheetView showGridLines="0" zoomScale="85" zoomScaleNormal="85" workbookViewId="0">
      <selection activeCell="O18" sqref="O18"/>
    </sheetView>
  </sheetViews>
  <sheetFormatPr defaultRowHeight="11.25"/>
  <cols>
    <col min="1" max="1" width="2.625" style="106" customWidth="1"/>
    <col min="2" max="3" width="3.125" style="106" customWidth="1"/>
    <col min="4" max="4" width="2.625" style="106" customWidth="1"/>
    <col min="5" max="5" width="17.625" style="106" customWidth="1"/>
    <col min="6" max="6" width="5" style="106" bestFit="1" customWidth="1"/>
    <col min="7" max="11" width="12.625" style="106" customWidth="1"/>
    <col min="12" max="12" width="3.125" style="106" customWidth="1"/>
    <col min="13" max="13" width="2.625" style="106" customWidth="1"/>
    <col min="14" max="14" width="11.625" style="106" bestFit="1" customWidth="1"/>
    <col min="15" max="17" width="8.625" style="106" customWidth="1"/>
    <col min="18" max="23" width="9" style="106"/>
    <col min="24" max="24" width="2.5" style="106" customWidth="1"/>
    <col min="25" max="252" width="9" style="106"/>
    <col min="253" max="257" width="2.625" style="106" customWidth="1"/>
    <col min="258" max="258" width="23.125" style="106" customWidth="1"/>
    <col min="259" max="259" width="5" style="106" bestFit="1" customWidth="1"/>
    <col min="260" max="267" width="12.625" style="106" customWidth="1"/>
    <col min="268" max="268" width="3.125" style="106" customWidth="1"/>
    <col min="269" max="269" width="2.625" style="106" customWidth="1"/>
    <col min="270" max="270" width="11.625" style="106" bestFit="1" customWidth="1"/>
    <col min="271" max="273" width="8.625" style="106" customWidth="1"/>
    <col min="274" max="279" width="9" style="106"/>
    <col min="280" max="280" width="2.5" style="106" customWidth="1"/>
    <col min="281" max="508" width="9" style="106"/>
    <col min="509" max="513" width="2.625" style="106" customWidth="1"/>
    <col min="514" max="514" width="23.125" style="106" customWidth="1"/>
    <col min="515" max="515" width="5" style="106" bestFit="1" customWidth="1"/>
    <col min="516" max="523" width="12.625" style="106" customWidth="1"/>
    <col min="524" max="524" width="3.125" style="106" customWidth="1"/>
    <col min="525" max="525" width="2.625" style="106" customWidth="1"/>
    <col min="526" max="526" width="11.625" style="106" bestFit="1" customWidth="1"/>
    <col min="527" max="529" width="8.625" style="106" customWidth="1"/>
    <col min="530" max="535" width="9" style="106"/>
    <col min="536" max="536" width="2.5" style="106" customWidth="1"/>
    <col min="537" max="764" width="9" style="106"/>
    <col min="765" max="769" width="2.625" style="106" customWidth="1"/>
    <col min="770" max="770" width="23.125" style="106" customWidth="1"/>
    <col min="771" max="771" width="5" style="106" bestFit="1" customWidth="1"/>
    <col min="772" max="779" width="12.625" style="106" customWidth="1"/>
    <col min="780" max="780" width="3.125" style="106" customWidth="1"/>
    <col min="781" max="781" width="2.625" style="106" customWidth="1"/>
    <col min="782" max="782" width="11.625" style="106" bestFit="1" customWidth="1"/>
    <col min="783" max="785" width="8.625" style="106" customWidth="1"/>
    <col min="786" max="791" width="9" style="106"/>
    <col min="792" max="792" width="2.5" style="106" customWidth="1"/>
    <col min="793" max="1020" width="9" style="106"/>
    <col min="1021" max="1025" width="2.625" style="106" customWidth="1"/>
    <col min="1026" max="1026" width="23.125" style="106" customWidth="1"/>
    <col min="1027" max="1027" width="5" style="106" bestFit="1" customWidth="1"/>
    <col min="1028" max="1035" width="12.625" style="106" customWidth="1"/>
    <col min="1036" max="1036" width="3.125" style="106" customWidth="1"/>
    <col min="1037" max="1037" width="2.625" style="106" customWidth="1"/>
    <col min="1038" max="1038" width="11.625" style="106" bestFit="1" customWidth="1"/>
    <col min="1039" max="1041" width="8.625" style="106" customWidth="1"/>
    <col min="1042" max="1047" width="9" style="106"/>
    <col min="1048" max="1048" width="2.5" style="106" customWidth="1"/>
    <col min="1049" max="1276" width="9" style="106"/>
    <col min="1277" max="1281" width="2.625" style="106" customWidth="1"/>
    <col min="1282" max="1282" width="23.125" style="106" customWidth="1"/>
    <col min="1283" max="1283" width="5" style="106" bestFit="1" customWidth="1"/>
    <col min="1284" max="1291" width="12.625" style="106" customWidth="1"/>
    <col min="1292" max="1292" width="3.125" style="106" customWidth="1"/>
    <col min="1293" max="1293" width="2.625" style="106" customWidth="1"/>
    <col min="1294" max="1294" width="11.625" style="106" bestFit="1" customWidth="1"/>
    <col min="1295" max="1297" width="8.625" style="106" customWidth="1"/>
    <col min="1298" max="1303" width="9" style="106"/>
    <col min="1304" max="1304" width="2.5" style="106" customWidth="1"/>
    <col min="1305" max="1532" width="9" style="106"/>
    <col min="1533" max="1537" width="2.625" style="106" customWidth="1"/>
    <col min="1538" max="1538" width="23.125" style="106" customWidth="1"/>
    <col min="1539" max="1539" width="5" style="106" bestFit="1" customWidth="1"/>
    <col min="1540" max="1547" width="12.625" style="106" customWidth="1"/>
    <col min="1548" max="1548" width="3.125" style="106" customWidth="1"/>
    <col min="1549" max="1549" width="2.625" style="106" customWidth="1"/>
    <col min="1550" max="1550" width="11.625" style="106" bestFit="1" customWidth="1"/>
    <col min="1551" max="1553" width="8.625" style="106" customWidth="1"/>
    <col min="1554" max="1559" width="9" style="106"/>
    <col min="1560" max="1560" width="2.5" style="106" customWidth="1"/>
    <col min="1561" max="1788" width="9" style="106"/>
    <col min="1789" max="1793" width="2.625" style="106" customWidth="1"/>
    <col min="1794" max="1794" width="23.125" style="106" customWidth="1"/>
    <col min="1795" max="1795" width="5" style="106" bestFit="1" customWidth="1"/>
    <col min="1796" max="1803" width="12.625" style="106" customWidth="1"/>
    <col min="1804" max="1804" width="3.125" style="106" customWidth="1"/>
    <col min="1805" max="1805" width="2.625" style="106" customWidth="1"/>
    <col min="1806" max="1806" width="11.625" style="106" bestFit="1" customWidth="1"/>
    <col min="1807" max="1809" width="8.625" style="106" customWidth="1"/>
    <col min="1810" max="1815" width="9" style="106"/>
    <col min="1816" max="1816" width="2.5" style="106" customWidth="1"/>
    <col min="1817" max="2044" width="9" style="106"/>
    <col min="2045" max="2049" width="2.625" style="106" customWidth="1"/>
    <col min="2050" max="2050" width="23.125" style="106" customWidth="1"/>
    <col min="2051" max="2051" width="5" style="106" bestFit="1" customWidth="1"/>
    <col min="2052" max="2059" width="12.625" style="106" customWidth="1"/>
    <col min="2060" max="2060" width="3.125" style="106" customWidth="1"/>
    <col min="2061" max="2061" width="2.625" style="106" customWidth="1"/>
    <col min="2062" max="2062" width="11.625" style="106" bestFit="1" customWidth="1"/>
    <col min="2063" max="2065" width="8.625" style="106" customWidth="1"/>
    <col min="2066" max="2071" width="9" style="106"/>
    <col min="2072" max="2072" width="2.5" style="106" customWidth="1"/>
    <col min="2073" max="2300" width="9" style="106"/>
    <col min="2301" max="2305" width="2.625" style="106" customWidth="1"/>
    <col min="2306" max="2306" width="23.125" style="106" customWidth="1"/>
    <col min="2307" max="2307" width="5" style="106" bestFit="1" customWidth="1"/>
    <col min="2308" max="2315" width="12.625" style="106" customWidth="1"/>
    <col min="2316" max="2316" width="3.125" style="106" customWidth="1"/>
    <col min="2317" max="2317" width="2.625" style="106" customWidth="1"/>
    <col min="2318" max="2318" width="11.625" style="106" bestFit="1" customWidth="1"/>
    <col min="2319" max="2321" width="8.625" style="106" customWidth="1"/>
    <col min="2322" max="2327" width="9" style="106"/>
    <col min="2328" max="2328" width="2.5" style="106" customWidth="1"/>
    <col min="2329" max="2556" width="9" style="106"/>
    <col min="2557" max="2561" width="2.625" style="106" customWidth="1"/>
    <col min="2562" max="2562" width="23.125" style="106" customWidth="1"/>
    <col min="2563" max="2563" width="5" style="106" bestFit="1" customWidth="1"/>
    <col min="2564" max="2571" width="12.625" style="106" customWidth="1"/>
    <col min="2572" max="2572" width="3.125" style="106" customWidth="1"/>
    <col min="2573" max="2573" width="2.625" style="106" customWidth="1"/>
    <col min="2574" max="2574" width="11.625" style="106" bestFit="1" customWidth="1"/>
    <col min="2575" max="2577" width="8.625" style="106" customWidth="1"/>
    <col min="2578" max="2583" width="9" style="106"/>
    <col min="2584" max="2584" width="2.5" style="106" customWidth="1"/>
    <col min="2585" max="2812" width="9" style="106"/>
    <col min="2813" max="2817" width="2.625" style="106" customWidth="1"/>
    <col min="2818" max="2818" width="23.125" style="106" customWidth="1"/>
    <col min="2819" max="2819" width="5" style="106" bestFit="1" customWidth="1"/>
    <col min="2820" max="2827" width="12.625" style="106" customWidth="1"/>
    <col min="2828" max="2828" width="3.125" style="106" customWidth="1"/>
    <col min="2829" max="2829" width="2.625" style="106" customWidth="1"/>
    <col min="2830" max="2830" width="11.625" style="106" bestFit="1" customWidth="1"/>
    <col min="2831" max="2833" width="8.625" style="106" customWidth="1"/>
    <col min="2834" max="2839" width="9" style="106"/>
    <col min="2840" max="2840" width="2.5" style="106" customWidth="1"/>
    <col min="2841" max="3068" width="9" style="106"/>
    <col min="3069" max="3073" width="2.625" style="106" customWidth="1"/>
    <col min="3074" max="3074" width="23.125" style="106" customWidth="1"/>
    <col min="3075" max="3075" width="5" style="106" bestFit="1" customWidth="1"/>
    <col min="3076" max="3083" width="12.625" style="106" customWidth="1"/>
    <col min="3084" max="3084" width="3.125" style="106" customWidth="1"/>
    <col min="3085" max="3085" width="2.625" style="106" customWidth="1"/>
    <col min="3086" max="3086" width="11.625" style="106" bestFit="1" customWidth="1"/>
    <col min="3087" max="3089" width="8.625" style="106" customWidth="1"/>
    <col min="3090" max="3095" width="9" style="106"/>
    <col min="3096" max="3096" width="2.5" style="106" customWidth="1"/>
    <col min="3097" max="3324" width="9" style="106"/>
    <col min="3325" max="3329" width="2.625" style="106" customWidth="1"/>
    <col min="3330" max="3330" width="23.125" style="106" customWidth="1"/>
    <col min="3331" max="3331" width="5" style="106" bestFit="1" customWidth="1"/>
    <col min="3332" max="3339" width="12.625" style="106" customWidth="1"/>
    <col min="3340" max="3340" width="3.125" style="106" customWidth="1"/>
    <col min="3341" max="3341" width="2.625" style="106" customWidth="1"/>
    <col min="3342" max="3342" width="11.625" style="106" bestFit="1" customWidth="1"/>
    <col min="3343" max="3345" width="8.625" style="106" customWidth="1"/>
    <col min="3346" max="3351" width="9" style="106"/>
    <col min="3352" max="3352" width="2.5" style="106" customWidth="1"/>
    <col min="3353" max="3580" width="9" style="106"/>
    <col min="3581" max="3585" width="2.625" style="106" customWidth="1"/>
    <col min="3586" max="3586" width="23.125" style="106" customWidth="1"/>
    <col min="3587" max="3587" width="5" style="106" bestFit="1" customWidth="1"/>
    <col min="3588" max="3595" width="12.625" style="106" customWidth="1"/>
    <col min="3596" max="3596" width="3.125" style="106" customWidth="1"/>
    <col min="3597" max="3597" width="2.625" style="106" customWidth="1"/>
    <col min="3598" max="3598" width="11.625" style="106" bestFit="1" customWidth="1"/>
    <col min="3599" max="3601" width="8.625" style="106" customWidth="1"/>
    <col min="3602" max="3607" width="9" style="106"/>
    <col min="3608" max="3608" width="2.5" style="106" customWidth="1"/>
    <col min="3609" max="3836" width="9" style="106"/>
    <col min="3837" max="3841" width="2.625" style="106" customWidth="1"/>
    <col min="3842" max="3842" width="23.125" style="106" customWidth="1"/>
    <col min="3843" max="3843" width="5" style="106" bestFit="1" customWidth="1"/>
    <col min="3844" max="3851" width="12.625" style="106" customWidth="1"/>
    <col min="3852" max="3852" width="3.125" style="106" customWidth="1"/>
    <col min="3853" max="3853" width="2.625" style="106" customWidth="1"/>
    <col min="3854" max="3854" width="11.625" style="106" bestFit="1" customWidth="1"/>
    <col min="3855" max="3857" width="8.625" style="106" customWidth="1"/>
    <col min="3858" max="3863" width="9" style="106"/>
    <col min="3864" max="3864" width="2.5" style="106" customWidth="1"/>
    <col min="3865" max="4092" width="9" style="106"/>
    <col min="4093" max="4097" width="2.625" style="106" customWidth="1"/>
    <col min="4098" max="4098" width="23.125" style="106" customWidth="1"/>
    <col min="4099" max="4099" width="5" style="106" bestFit="1" customWidth="1"/>
    <col min="4100" max="4107" width="12.625" style="106" customWidth="1"/>
    <col min="4108" max="4108" width="3.125" style="106" customWidth="1"/>
    <col min="4109" max="4109" width="2.625" style="106" customWidth="1"/>
    <col min="4110" max="4110" width="11.625" style="106" bestFit="1" customWidth="1"/>
    <col min="4111" max="4113" width="8.625" style="106" customWidth="1"/>
    <col min="4114" max="4119" width="9" style="106"/>
    <col min="4120" max="4120" width="2.5" style="106" customWidth="1"/>
    <col min="4121" max="4348" width="9" style="106"/>
    <col min="4349" max="4353" width="2.625" style="106" customWidth="1"/>
    <col min="4354" max="4354" width="23.125" style="106" customWidth="1"/>
    <col min="4355" max="4355" width="5" style="106" bestFit="1" customWidth="1"/>
    <col min="4356" max="4363" width="12.625" style="106" customWidth="1"/>
    <col min="4364" max="4364" width="3.125" style="106" customWidth="1"/>
    <col min="4365" max="4365" width="2.625" style="106" customWidth="1"/>
    <col min="4366" max="4366" width="11.625" style="106" bestFit="1" customWidth="1"/>
    <col min="4367" max="4369" width="8.625" style="106" customWidth="1"/>
    <col min="4370" max="4375" width="9" style="106"/>
    <col min="4376" max="4376" width="2.5" style="106" customWidth="1"/>
    <col min="4377" max="4604" width="9" style="106"/>
    <col min="4605" max="4609" width="2.625" style="106" customWidth="1"/>
    <col min="4610" max="4610" width="23.125" style="106" customWidth="1"/>
    <col min="4611" max="4611" width="5" style="106" bestFit="1" customWidth="1"/>
    <col min="4612" max="4619" width="12.625" style="106" customWidth="1"/>
    <col min="4620" max="4620" width="3.125" style="106" customWidth="1"/>
    <col min="4621" max="4621" width="2.625" style="106" customWidth="1"/>
    <col min="4622" max="4622" width="11.625" style="106" bestFit="1" customWidth="1"/>
    <col min="4623" max="4625" width="8.625" style="106" customWidth="1"/>
    <col min="4626" max="4631" width="9" style="106"/>
    <col min="4632" max="4632" width="2.5" style="106" customWidth="1"/>
    <col min="4633" max="4860" width="9" style="106"/>
    <col min="4861" max="4865" width="2.625" style="106" customWidth="1"/>
    <col min="4866" max="4866" width="23.125" style="106" customWidth="1"/>
    <col min="4867" max="4867" width="5" style="106" bestFit="1" customWidth="1"/>
    <col min="4868" max="4875" width="12.625" style="106" customWidth="1"/>
    <col min="4876" max="4876" width="3.125" style="106" customWidth="1"/>
    <col min="4877" max="4877" width="2.625" style="106" customWidth="1"/>
    <col min="4878" max="4878" width="11.625" style="106" bestFit="1" customWidth="1"/>
    <col min="4879" max="4881" width="8.625" style="106" customWidth="1"/>
    <col min="4882" max="4887" width="9" style="106"/>
    <col min="4888" max="4888" width="2.5" style="106" customWidth="1"/>
    <col min="4889" max="5116" width="9" style="106"/>
    <col min="5117" max="5121" width="2.625" style="106" customWidth="1"/>
    <col min="5122" max="5122" width="23.125" style="106" customWidth="1"/>
    <col min="5123" max="5123" width="5" style="106" bestFit="1" customWidth="1"/>
    <col min="5124" max="5131" width="12.625" style="106" customWidth="1"/>
    <col min="5132" max="5132" width="3.125" style="106" customWidth="1"/>
    <col min="5133" max="5133" width="2.625" style="106" customWidth="1"/>
    <col min="5134" max="5134" width="11.625" style="106" bestFit="1" customWidth="1"/>
    <col min="5135" max="5137" width="8.625" style="106" customWidth="1"/>
    <col min="5138" max="5143" width="9" style="106"/>
    <col min="5144" max="5144" width="2.5" style="106" customWidth="1"/>
    <col min="5145" max="5372" width="9" style="106"/>
    <col min="5373" max="5377" width="2.625" style="106" customWidth="1"/>
    <col min="5378" max="5378" width="23.125" style="106" customWidth="1"/>
    <col min="5379" max="5379" width="5" style="106" bestFit="1" customWidth="1"/>
    <col min="5380" max="5387" width="12.625" style="106" customWidth="1"/>
    <col min="5388" max="5388" width="3.125" style="106" customWidth="1"/>
    <col min="5389" max="5389" width="2.625" style="106" customWidth="1"/>
    <col min="5390" max="5390" width="11.625" style="106" bestFit="1" customWidth="1"/>
    <col min="5391" max="5393" width="8.625" style="106" customWidth="1"/>
    <col min="5394" max="5399" width="9" style="106"/>
    <col min="5400" max="5400" width="2.5" style="106" customWidth="1"/>
    <col min="5401" max="5628" width="9" style="106"/>
    <col min="5629" max="5633" width="2.625" style="106" customWidth="1"/>
    <col min="5634" max="5634" width="23.125" style="106" customWidth="1"/>
    <col min="5635" max="5635" width="5" style="106" bestFit="1" customWidth="1"/>
    <col min="5636" max="5643" width="12.625" style="106" customWidth="1"/>
    <col min="5644" max="5644" width="3.125" style="106" customWidth="1"/>
    <col min="5645" max="5645" width="2.625" style="106" customWidth="1"/>
    <col min="5646" max="5646" width="11.625" style="106" bestFit="1" customWidth="1"/>
    <col min="5647" max="5649" width="8.625" style="106" customWidth="1"/>
    <col min="5650" max="5655" width="9" style="106"/>
    <col min="5656" max="5656" width="2.5" style="106" customWidth="1"/>
    <col min="5657" max="5884" width="9" style="106"/>
    <col min="5885" max="5889" width="2.625" style="106" customWidth="1"/>
    <col min="5890" max="5890" width="23.125" style="106" customWidth="1"/>
    <col min="5891" max="5891" width="5" style="106" bestFit="1" customWidth="1"/>
    <col min="5892" max="5899" width="12.625" style="106" customWidth="1"/>
    <col min="5900" max="5900" width="3.125" style="106" customWidth="1"/>
    <col min="5901" max="5901" width="2.625" style="106" customWidth="1"/>
    <col min="5902" max="5902" width="11.625" style="106" bestFit="1" customWidth="1"/>
    <col min="5903" max="5905" width="8.625" style="106" customWidth="1"/>
    <col min="5906" max="5911" width="9" style="106"/>
    <col min="5912" max="5912" width="2.5" style="106" customWidth="1"/>
    <col min="5913" max="6140" width="9" style="106"/>
    <col min="6141" max="6145" width="2.625" style="106" customWidth="1"/>
    <col min="6146" max="6146" width="23.125" style="106" customWidth="1"/>
    <col min="6147" max="6147" width="5" style="106" bestFit="1" customWidth="1"/>
    <col min="6148" max="6155" width="12.625" style="106" customWidth="1"/>
    <col min="6156" max="6156" width="3.125" style="106" customWidth="1"/>
    <col min="6157" max="6157" width="2.625" style="106" customWidth="1"/>
    <col min="6158" max="6158" width="11.625" style="106" bestFit="1" customWidth="1"/>
    <col min="6159" max="6161" width="8.625" style="106" customWidth="1"/>
    <col min="6162" max="6167" width="9" style="106"/>
    <col min="6168" max="6168" width="2.5" style="106" customWidth="1"/>
    <col min="6169" max="6396" width="9" style="106"/>
    <col min="6397" max="6401" width="2.625" style="106" customWidth="1"/>
    <col min="6402" max="6402" width="23.125" style="106" customWidth="1"/>
    <col min="6403" max="6403" width="5" style="106" bestFit="1" customWidth="1"/>
    <col min="6404" max="6411" width="12.625" style="106" customWidth="1"/>
    <col min="6412" max="6412" width="3.125" style="106" customWidth="1"/>
    <col min="6413" max="6413" width="2.625" style="106" customWidth="1"/>
    <col min="6414" max="6414" width="11.625" style="106" bestFit="1" customWidth="1"/>
    <col min="6415" max="6417" width="8.625" style="106" customWidth="1"/>
    <col min="6418" max="6423" width="9" style="106"/>
    <col min="6424" max="6424" width="2.5" style="106" customWidth="1"/>
    <col min="6425" max="6652" width="9" style="106"/>
    <col min="6653" max="6657" width="2.625" style="106" customWidth="1"/>
    <col min="6658" max="6658" width="23.125" style="106" customWidth="1"/>
    <col min="6659" max="6659" width="5" style="106" bestFit="1" customWidth="1"/>
    <col min="6660" max="6667" width="12.625" style="106" customWidth="1"/>
    <col min="6668" max="6668" width="3.125" style="106" customWidth="1"/>
    <col min="6669" max="6669" width="2.625" style="106" customWidth="1"/>
    <col min="6670" max="6670" width="11.625" style="106" bestFit="1" customWidth="1"/>
    <col min="6671" max="6673" width="8.625" style="106" customWidth="1"/>
    <col min="6674" max="6679" width="9" style="106"/>
    <col min="6680" max="6680" width="2.5" style="106" customWidth="1"/>
    <col min="6681" max="6908" width="9" style="106"/>
    <col min="6909" max="6913" width="2.625" style="106" customWidth="1"/>
    <col min="6914" max="6914" width="23.125" style="106" customWidth="1"/>
    <col min="6915" max="6915" width="5" style="106" bestFit="1" customWidth="1"/>
    <col min="6916" max="6923" width="12.625" style="106" customWidth="1"/>
    <col min="6924" max="6924" width="3.125" style="106" customWidth="1"/>
    <col min="6925" max="6925" width="2.625" style="106" customWidth="1"/>
    <col min="6926" max="6926" width="11.625" style="106" bestFit="1" customWidth="1"/>
    <col min="6927" max="6929" width="8.625" style="106" customWidth="1"/>
    <col min="6930" max="6935" width="9" style="106"/>
    <col min="6936" max="6936" width="2.5" style="106" customWidth="1"/>
    <col min="6937" max="7164" width="9" style="106"/>
    <col min="7165" max="7169" width="2.625" style="106" customWidth="1"/>
    <col min="7170" max="7170" width="23.125" style="106" customWidth="1"/>
    <col min="7171" max="7171" width="5" style="106" bestFit="1" customWidth="1"/>
    <col min="7172" max="7179" width="12.625" style="106" customWidth="1"/>
    <col min="7180" max="7180" width="3.125" style="106" customWidth="1"/>
    <col min="7181" max="7181" width="2.625" style="106" customWidth="1"/>
    <col min="7182" max="7182" width="11.625" style="106" bestFit="1" customWidth="1"/>
    <col min="7183" max="7185" width="8.625" style="106" customWidth="1"/>
    <col min="7186" max="7191" width="9" style="106"/>
    <col min="7192" max="7192" width="2.5" style="106" customWidth="1"/>
    <col min="7193" max="7420" width="9" style="106"/>
    <col min="7421" max="7425" width="2.625" style="106" customWidth="1"/>
    <col min="7426" max="7426" width="23.125" style="106" customWidth="1"/>
    <col min="7427" max="7427" width="5" style="106" bestFit="1" customWidth="1"/>
    <col min="7428" max="7435" width="12.625" style="106" customWidth="1"/>
    <col min="7436" max="7436" width="3.125" style="106" customWidth="1"/>
    <col min="7437" max="7437" width="2.625" style="106" customWidth="1"/>
    <col min="7438" max="7438" width="11.625" style="106" bestFit="1" customWidth="1"/>
    <col min="7439" max="7441" width="8.625" style="106" customWidth="1"/>
    <col min="7442" max="7447" width="9" style="106"/>
    <col min="7448" max="7448" width="2.5" style="106" customWidth="1"/>
    <col min="7449" max="7676" width="9" style="106"/>
    <col min="7677" max="7681" width="2.625" style="106" customWidth="1"/>
    <col min="7682" max="7682" width="23.125" style="106" customWidth="1"/>
    <col min="7683" max="7683" width="5" style="106" bestFit="1" customWidth="1"/>
    <col min="7684" max="7691" width="12.625" style="106" customWidth="1"/>
    <col min="7692" max="7692" width="3.125" style="106" customWidth="1"/>
    <col min="7693" max="7693" width="2.625" style="106" customWidth="1"/>
    <col min="7694" max="7694" width="11.625" style="106" bestFit="1" customWidth="1"/>
    <col min="7695" max="7697" width="8.625" style="106" customWidth="1"/>
    <col min="7698" max="7703" width="9" style="106"/>
    <col min="7704" max="7704" width="2.5" style="106" customWidth="1"/>
    <col min="7705" max="7932" width="9" style="106"/>
    <col min="7933" max="7937" width="2.625" style="106" customWidth="1"/>
    <col min="7938" max="7938" width="23.125" style="106" customWidth="1"/>
    <col min="7939" max="7939" width="5" style="106" bestFit="1" customWidth="1"/>
    <col min="7940" max="7947" width="12.625" style="106" customWidth="1"/>
    <col min="7948" max="7948" width="3.125" style="106" customWidth="1"/>
    <col min="7949" max="7949" width="2.625" style="106" customWidth="1"/>
    <col min="7950" max="7950" width="11.625" style="106" bestFit="1" customWidth="1"/>
    <col min="7951" max="7953" width="8.625" style="106" customWidth="1"/>
    <col min="7954" max="7959" width="9" style="106"/>
    <col min="7960" max="7960" width="2.5" style="106" customWidth="1"/>
    <col min="7961" max="8188" width="9" style="106"/>
    <col min="8189" max="8193" width="2.625" style="106" customWidth="1"/>
    <col min="8194" max="8194" width="23.125" style="106" customWidth="1"/>
    <col min="8195" max="8195" width="5" style="106" bestFit="1" customWidth="1"/>
    <col min="8196" max="8203" width="12.625" style="106" customWidth="1"/>
    <col min="8204" max="8204" width="3.125" style="106" customWidth="1"/>
    <col min="8205" max="8205" width="2.625" style="106" customWidth="1"/>
    <col min="8206" max="8206" width="11.625" style="106" bestFit="1" customWidth="1"/>
    <col min="8207" max="8209" width="8.625" style="106" customWidth="1"/>
    <col min="8210" max="8215" width="9" style="106"/>
    <col min="8216" max="8216" width="2.5" style="106" customWidth="1"/>
    <col min="8217" max="8444" width="9" style="106"/>
    <col min="8445" max="8449" width="2.625" style="106" customWidth="1"/>
    <col min="8450" max="8450" width="23.125" style="106" customWidth="1"/>
    <col min="8451" max="8451" width="5" style="106" bestFit="1" customWidth="1"/>
    <col min="8452" max="8459" width="12.625" style="106" customWidth="1"/>
    <col min="8460" max="8460" width="3.125" style="106" customWidth="1"/>
    <col min="8461" max="8461" width="2.625" style="106" customWidth="1"/>
    <col min="8462" max="8462" width="11.625" style="106" bestFit="1" customWidth="1"/>
    <col min="8463" max="8465" width="8.625" style="106" customWidth="1"/>
    <col min="8466" max="8471" width="9" style="106"/>
    <col min="8472" max="8472" width="2.5" style="106" customWidth="1"/>
    <col min="8473" max="8700" width="9" style="106"/>
    <col min="8701" max="8705" width="2.625" style="106" customWidth="1"/>
    <col min="8706" max="8706" width="23.125" style="106" customWidth="1"/>
    <col min="8707" max="8707" width="5" style="106" bestFit="1" customWidth="1"/>
    <col min="8708" max="8715" width="12.625" style="106" customWidth="1"/>
    <col min="8716" max="8716" width="3.125" style="106" customWidth="1"/>
    <col min="8717" max="8717" width="2.625" style="106" customWidth="1"/>
    <col min="8718" max="8718" width="11.625" style="106" bestFit="1" customWidth="1"/>
    <col min="8719" max="8721" width="8.625" style="106" customWidth="1"/>
    <col min="8722" max="8727" width="9" style="106"/>
    <col min="8728" max="8728" width="2.5" style="106" customWidth="1"/>
    <col min="8729" max="8956" width="9" style="106"/>
    <col min="8957" max="8961" width="2.625" style="106" customWidth="1"/>
    <col min="8962" max="8962" width="23.125" style="106" customWidth="1"/>
    <col min="8963" max="8963" width="5" style="106" bestFit="1" customWidth="1"/>
    <col min="8964" max="8971" width="12.625" style="106" customWidth="1"/>
    <col min="8972" max="8972" width="3.125" style="106" customWidth="1"/>
    <col min="8973" max="8973" width="2.625" style="106" customWidth="1"/>
    <col min="8974" max="8974" width="11.625" style="106" bestFit="1" customWidth="1"/>
    <col min="8975" max="8977" width="8.625" style="106" customWidth="1"/>
    <col min="8978" max="8983" width="9" style="106"/>
    <col min="8984" max="8984" width="2.5" style="106" customWidth="1"/>
    <col min="8985" max="9212" width="9" style="106"/>
    <col min="9213" max="9217" width="2.625" style="106" customWidth="1"/>
    <col min="9218" max="9218" width="23.125" style="106" customWidth="1"/>
    <col min="9219" max="9219" width="5" style="106" bestFit="1" customWidth="1"/>
    <col min="9220" max="9227" width="12.625" style="106" customWidth="1"/>
    <col min="9228" max="9228" width="3.125" style="106" customWidth="1"/>
    <col min="9229" max="9229" width="2.625" style="106" customWidth="1"/>
    <col min="9230" max="9230" width="11.625" style="106" bestFit="1" customWidth="1"/>
    <col min="9231" max="9233" width="8.625" style="106" customWidth="1"/>
    <col min="9234" max="9239" width="9" style="106"/>
    <col min="9240" max="9240" width="2.5" style="106" customWidth="1"/>
    <col min="9241" max="9468" width="9" style="106"/>
    <col min="9469" max="9473" width="2.625" style="106" customWidth="1"/>
    <col min="9474" max="9474" width="23.125" style="106" customWidth="1"/>
    <col min="9475" max="9475" width="5" style="106" bestFit="1" customWidth="1"/>
    <col min="9476" max="9483" width="12.625" style="106" customWidth="1"/>
    <col min="9484" max="9484" width="3.125" style="106" customWidth="1"/>
    <col min="9485" max="9485" width="2.625" style="106" customWidth="1"/>
    <col min="9486" max="9486" width="11.625" style="106" bestFit="1" customWidth="1"/>
    <col min="9487" max="9489" width="8.625" style="106" customWidth="1"/>
    <col min="9490" max="9495" width="9" style="106"/>
    <col min="9496" max="9496" width="2.5" style="106" customWidth="1"/>
    <col min="9497" max="9724" width="9" style="106"/>
    <col min="9725" max="9729" width="2.625" style="106" customWidth="1"/>
    <col min="9730" max="9730" width="23.125" style="106" customWidth="1"/>
    <col min="9731" max="9731" width="5" style="106" bestFit="1" customWidth="1"/>
    <col min="9732" max="9739" width="12.625" style="106" customWidth="1"/>
    <col min="9740" max="9740" width="3.125" style="106" customWidth="1"/>
    <col min="9741" max="9741" width="2.625" style="106" customWidth="1"/>
    <col min="9742" max="9742" width="11.625" style="106" bestFit="1" customWidth="1"/>
    <col min="9743" max="9745" width="8.625" style="106" customWidth="1"/>
    <col min="9746" max="9751" width="9" style="106"/>
    <col min="9752" max="9752" width="2.5" style="106" customWidth="1"/>
    <col min="9753" max="9980" width="9" style="106"/>
    <col min="9981" max="9985" width="2.625" style="106" customWidth="1"/>
    <col min="9986" max="9986" width="23.125" style="106" customWidth="1"/>
    <col min="9987" max="9987" width="5" style="106" bestFit="1" customWidth="1"/>
    <col min="9988" max="9995" width="12.625" style="106" customWidth="1"/>
    <col min="9996" max="9996" width="3.125" style="106" customWidth="1"/>
    <col min="9997" max="9997" width="2.625" style="106" customWidth="1"/>
    <col min="9998" max="9998" width="11.625" style="106" bestFit="1" customWidth="1"/>
    <col min="9999" max="10001" width="8.625" style="106" customWidth="1"/>
    <col min="10002" max="10007" width="9" style="106"/>
    <col min="10008" max="10008" width="2.5" style="106" customWidth="1"/>
    <col min="10009" max="10236" width="9" style="106"/>
    <col min="10237" max="10241" width="2.625" style="106" customWidth="1"/>
    <col min="10242" max="10242" width="23.125" style="106" customWidth="1"/>
    <col min="10243" max="10243" width="5" style="106" bestFit="1" customWidth="1"/>
    <col min="10244" max="10251" width="12.625" style="106" customWidth="1"/>
    <col min="10252" max="10252" width="3.125" style="106" customWidth="1"/>
    <col min="10253" max="10253" width="2.625" style="106" customWidth="1"/>
    <col min="10254" max="10254" width="11.625" style="106" bestFit="1" customWidth="1"/>
    <col min="10255" max="10257" width="8.625" style="106" customWidth="1"/>
    <col min="10258" max="10263" width="9" style="106"/>
    <col min="10264" max="10264" width="2.5" style="106" customWidth="1"/>
    <col min="10265" max="10492" width="9" style="106"/>
    <col min="10493" max="10497" width="2.625" style="106" customWidth="1"/>
    <col min="10498" max="10498" width="23.125" style="106" customWidth="1"/>
    <col min="10499" max="10499" width="5" style="106" bestFit="1" customWidth="1"/>
    <col min="10500" max="10507" width="12.625" style="106" customWidth="1"/>
    <col min="10508" max="10508" width="3.125" style="106" customWidth="1"/>
    <col min="10509" max="10509" width="2.625" style="106" customWidth="1"/>
    <col min="10510" max="10510" width="11.625" style="106" bestFit="1" customWidth="1"/>
    <col min="10511" max="10513" width="8.625" style="106" customWidth="1"/>
    <col min="10514" max="10519" width="9" style="106"/>
    <col min="10520" max="10520" width="2.5" style="106" customWidth="1"/>
    <col min="10521" max="10748" width="9" style="106"/>
    <col min="10749" max="10753" width="2.625" style="106" customWidth="1"/>
    <col min="10754" max="10754" width="23.125" style="106" customWidth="1"/>
    <col min="10755" max="10755" width="5" style="106" bestFit="1" customWidth="1"/>
    <col min="10756" max="10763" width="12.625" style="106" customWidth="1"/>
    <col min="10764" max="10764" width="3.125" style="106" customWidth="1"/>
    <col min="10765" max="10765" width="2.625" style="106" customWidth="1"/>
    <col min="10766" max="10766" width="11.625" style="106" bestFit="1" customWidth="1"/>
    <col min="10767" max="10769" width="8.625" style="106" customWidth="1"/>
    <col min="10770" max="10775" width="9" style="106"/>
    <col min="10776" max="10776" width="2.5" style="106" customWidth="1"/>
    <col min="10777" max="11004" width="9" style="106"/>
    <col min="11005" max="11009" width="2.625" style="106" customWidth="1"/>
    <col min="11010" max="11010" width="23.125" style="106" customWidth="1"/>
    <col min="11011" max="11011" width="5" style="106" bestFit="1" customWidth="1"/>
    <col min="11012" max="11019" width="12.625" style="106" customWidth="1"/>
    <col min="11020" max="11020" width="3.125" style="106" customWidth="1"/>
    <col min="11021" max="11021" width="2.625" style="106" customWidth="1"/>
    <col min="11022" max="11022" width="11.625" style="106" bestFit="1" customWidth="1"/>
    <col min="11023" max="11025" width="8.625" style="106" customWidth="1"/>
    <col min="11026" max="11031" width="9" style="106"/>
    <col min="11032" max="11032" width="2.5" style="106" customWidth="1"/>
    <col min="11033" max="11260" width="9" style="106"/>
    <col min="11261" max="11265" width="2.625" style="106" customWidth="1"/>
    <col min="11266" max="11266" width="23.125" style="106" customWidth="1"/>
    <col min="11267" max="11267" width="5" style="106" bestFit="1" customWidth="1"/>
    <col min="11268" max="11275" width="12.625" style="106" customWidth="1"/>
    <col min="11276" max="11276" width="3.125" style="106" customWidth="1"/>
    <col min="11277" max="11277" width="2.625" style="106" customWidth="1"/>
    <col min="11278" max="11278" width="11.625" style="106" bestFit="1" customWidth="1"/>
    <col min="11279" max="11281" width="8.625" style="106" customWidth="1"/>
    <col min="11282" max="11287" width="9" style="106"/>
    <col min="11288" max="11288" width="2.5" style="106" customWidth="1"/>
    <col min="11289" max="11516" width="9" style="106"/>
    <col min="11517" max="11521" width="2.625" style="106" customWidth="1"/>
    <col min="11522" max="11522" width="23.125" style="106" customWidth="1"/>
    <col min="11523" max="11523" width="5" style="106" bestFit="1" customWidth="1"/>
    <col min="11524" max="11531" width="12.625" style="106" customWidth="1"/>
    <col min="11532" max="11532" width="3.125" style="106" customWidth="1"/>
    <col min="11533" max="11533" width="2.625" style="106" customWidth="1"/>
    <col min="11534" max="11534" width="11.625" style="106" bestFit="1" customWidth="1"/>
    <col min="11535" max="11537" width="8.625" style="106" customWidth="1"/>
    <col min="11538" max="11543" width="9" style="106"/>
    <col min="11544" max="11544" width="2.5" style="106" customWidth="1"/>
    <col min="11545" max="11772" width="9" style="106"/>
    <col min="11773" max="11777" width="2.625" style="106" customWidth="1"/>
    <col min="11778" max="11778" width="23.125" style="106" customWidth="1"/>
    <col min="11779" max="11779" width="5" style="106" bestFit="1" customWidth="1"/>
    <col min="11780" max="11787" width="12.625" style="106" customWidth="1"/>
    <col min="11788" max="11788" width="3.125" style="106" customWidth="1"/>
    <col min="11789" max="11789" width="2.625" style="106" customWidth="1"/>
    <col min="11790" max="11790" width="11.625" style="106" bestFit="1" customWidth="1"/>
    <col min="11791" max="11793" width="8.625" style="106" customWidth="1"/>
    <col min="11794" max="11799" width="9" style="106"/>
    <col min="11800" max="11800" width="2.5" style="106" customWidth="1"/>
    <col min="11801" max="12028" width="9" style="106"/>
    <col min="12029" max="12033" width="2.625" style="106" customWidth="1"/>
    <col min="12034" max="12034" width="23.125" style="106" customWidth="1"/>
    <col min="12035" max="12035" width="5" style="106" bestFit="1" customWidth="1"/>
    <col min="12036" max="12043" width="12.625" style="106" customWidth="1"/>
    <col min="12044" max="12044" width="3.125" style="106" customWidth="1"/>
    <col min="12045" max="12045" width="2.625" style="106" customWidth="1"/>
    <col min="12046" max="12046" width="11.625" style="106" bestFit="1" customWidth="1"/>
    <col min="12047" max="12049" width="8.625" style="106" customWidth="1"/>
    <col min="12050" max="12055" width="9" style="106"/>
    <col min="12056" max="12056" width="2.5" style="106" customWidth="1"/>
    <col min="12057" max="12284" width="9" style="106"/>
    <col min="12285" max="12289" width="2.625" style="106" customWidth="1"/>
    <col min="12290" max="12290" width="23.125" style="106" customWidth="1"/>
    <col min="12291" max="12291" width="5" style="106" bestFit="1" customWidth="1"/>
    <col min="12292" max="12299" width="12.625" style="106" customWidth="1"/>
    <col min="12300" max="12300" width="3.125" style="106" customWidth="1"/>
    <col min="12301" max="12301" width="2.625" style="106" customWidth="1"/>
    <col min="12302" max="12302" width="11.625" style="106" bestFit="1" customWidth="1"/>
    <col min="12303" max="12305" width="8.625" style="106" customWidth="1"/>
    <col min="12306" max="12311" width="9" style="106"/>
    <col min="12312" max="12312" width="2.5" style="106" customWidth="1"/>
    <col min="12313" max="12540" width="9" style="106"/>
    <col min="12541" max="12545" width="2.625" style="106" customWidth="1"/>
    <col min="12546" max="12546" width="23.125" style="106" customWidth="1"/>
    <col min="12547" max="12547" width="5" style="106" bestFit="1" customWidth="1"/>
    <col min="12548" max="12555" width="12.625" style="106" customWidth="1"/>
    <col min="12556" max="12556" width="3.125" style="106" customWidth="1"/>
    <col min="12557" max="12557" width="2.625" style="106" customWidth="1"/>
    <col min="12558" max="12558" width="11.625" style="106" bestFit="1" customWidth="1"/>
    <col min="12559" max="12561" width="8.625" style="106" customWidth="1"/>
    <col min="12562" max="12567" width="9" style="106"/>
    <col min="12568" max="12568" width="2.5" style="106" customWidth="1"/>
    <col min="12569" max="12796" width="9" style="106"/>
    <col min="12797" max="12801" width="2.625" style="106" customWidth="1"/>
    <col min="12802" max="12802" width="23.125" style="106" customWidth="1"/>
    <col min="12803" max="12803" width="5" style="106" bestFit="1" customWidth="1"/>
    <col min="12804" max="12811" width="12.625" style="106" customWidth="1"/>
    <col min="12812" max="12812" width="3.125" style="106" customWidth="1"/>
    <col min="12813" max="12813" width="2.625" style="106" customWidth="1"/>
    <col min="12814" max="12814" width="11.625" style="106" bestFit="1" customWidth="1"/>
    <col min="12815" max="12817" width="8.625" style="106" customWidth="1"/>
    <col min="12818" max="12823" width="9" style="106"/>
    <col min="12824" max="12824" width="2.5" style="106" customWidth="1"/>
    <col min="12825" max="13052" width="9" style="106"/>
    <col min="13053" max="13057" width="2.625" style="106" customWidth="1"/>
    <col min="13058" max="13058" width="23.125" style="106" customWidth="1"/>
    <col min="13059" max="13059" width="5" style="106" bestFit="1" customWidth="1"/>
    <col min="13060" max="13067" width="12.625" style="106" customWidth="1"/>
    <col min="13068" max="13068" width="3.125" style="106" customWidth="1"/>
    <col min="13069" max="13069" width="2.625" style="106" customWidth="1"/>
    <col min="13070" max="13070" width="11.625" style="106" bestFit="1" customWidth="1"/>
    <col min="13071" max="13073" width="8.625" style="106" customWidth="1"/>
    <col min="13074" max="13079" width="9" style="106"/>
    <col min="13080" max="13080" width="2.5" style="106" customWidth="1"/>
    <col min="13081" max="13308" width="9" style="106"/>
    <col min="13309" max="13313" width="2.625" style="106" customWidth="1"/>
    <col min="13314" max="13314" width="23.125" style="106" customWidth="1"/>
    <col min="13315" max="13315" width="5" style="106" bestFit="1" customWidth="1"/>
    <col min="13316" max="13323" width="12.625" style="106" customWidth="1"/>
    <col min="13324" max="13324" width="3.125" style="106" customWidth="1"/>
    <col min="13325" max="13325" width="2.625" style="106" customWidth="1"/>
    <col min="13326" max="13326" width="11.625" style="106" bestFit="1" customWidth="1"/>
    <col min="13327" max="13329" width="8.625" style="106" customWidth="1"/>
    <col min="13330" max="13335" width="9" style="106"/>
    <col min="13336" max="13336" width="2.5" style="106" customWidth="1"/>
    <col min="13337" max="13564" width="9" style="106"/>
    <col min="13565" max="13569" width="2.625" style="106" customWidth="1"/>
    <col min="13570" max="13570" width="23.125" style="106" customWidth="1"/>
    <col min="13571" max="13571" width="5" style="106" bestFit="1" customWidth="1"/>
    <col min="13572" max="13579" width="12.625" style="106" customWidth="1"/>
    <col min="13580" max="13580" width="3.125" style="106" customWidth="1"/>
    <col min="13581" max="13581" width="2.625" style="106" customWidth="1"/>
    <col min="13582" max="13582" width="11.625" style="106" bestFit="1" customWidth="1"/>
    <col min="13583" max="13585" width="8.625" style="106" customWidth="1"/>
    <col min="13586" max="13591" width="9" style="106"/>
    <col min="13592" max="13592" width="2.5" style="106" customWidth="1"/>
    <col min="13593" max="13820" width="9" style="106"/>
    <col min="13821" max="13825" width="2.625" style="106" customWidth="1"/>
    <col min="13826" max="13826" width="23.125" style="106" customWidth="1"/>
    <col min="13827" max="13827" width="5" style="106" bestFit="1" customWidth="1"/>
    <col min="13828" max="13835" width="12.625" style="106" customWidth="1"/>
    <col min="13836" max="13836" width="3.125" style="106" customWidth="1"/>
    <col min="13837" max="13837" width="2.625" style="106" customWidth="1"/>
    <col min="13838" max="13838" width="11.625" style="106" bestFit="1" customWidth="1"/>
    <col min="13839" max="13841" width="8.625" style="106" customWidth="1"/>
    <col min="13842" max="13847" width="9" style="106"/>
    <col min="13848" max="13848" width="2.5" style="106" customWidth="1"/>
    <col min="13849" max="14076" width="9" style="106"/>
    <col min="14077" max="14081" width="2.625" style="106" customWidth="1"/>
    <col min="14082" max="14082" width="23.125" style="106" customWidth="1"/>
    <col min="14083" max="14083" width="5" style="106" bestFit="1" customWidth="1"/>
    <col min="14084" max="14091" width="12.625" style="106" customWidth="1"/>
    <col min="14092" max="14092" width="3.125" style="106" customWidth="1"/>
    <col min="14093" max="14093" width="2.625" style="106" customWidth="1"/>
    <col min="14094" max="14094" width="11.625" style="106" bestFit="1" customWidth="1"/>
    <col min="14095" max="14097" width="8.625" style="106" customWidth="1"/>
    <col min="14098" max="14103" width="9" style="106"/>
    <col min="14104" max="14104" width="2.5" style="106" customWidth="1"/>
    <col min="14105" max="14332" width="9" style="106"/>
    <col min="14333" max="14337" width="2.625" style="106" customWidth="1"/>
    <col min="14338" max="14338" width="23.125" style="106" customWidth="1"/>
    <col min="14339" max="14339" width="5" style="106" bestFit="1" customWidth="1"/>
    <col min="14340" max="14347" width="12.625" style="106" customWidth="1"/>
    <col min="14348" max="14348" width="3.125" style="106" customWidth="1"/>
    <col min="14349" max="14349" width="2.625" style="106" customWidth="1"/>
    <col min="14350" max="14350" width="11.625" style="106" bestFit="1" customWidth="1"/>
    <col min="14351" max="14353" width="8.625" style="106" customWidth="1"/>
    <col min="14354" max="14359" width="9" style="106"/>
    <col min="14360" max="14360" width="2.5" style="106" customWidth="1"/>
    <col min="14361" max="14588" width="9" style="106"/>
    <col min="14589" max="14593" width="2.625" style="106" customWidth="1"/>
    <col min="14594" max="14594" width="23.125" style="106" customWidth="1"/>
    <col min="14595" max="14595" width="5" style="106" bestFit="1" customWidth="1"/>
    <col min="14596" max="14603" width="12.625" style="106" customWidth="1"/>
    <col min="14604" max="14604" width="3.125" style="106" customWidth="1"/>
    <col min="14605" max="14605" width="2.625" style="106" customWidth="1"/>
    <col min="14606" max="14606" width="11.625" style="106" bestFit="1" customWidth="1"/>
    <col min="14607" max="14609" width="8.625" style="106" customWidth="1"/>
    <col min="14610" max="14615" width="9" style="106"/>
    <col min="14616" max="14616" width="2.5" style="106" customWidth="1"/>
    <col min="14617" max="14844" width="9" style="106"/>
    <col min="14845" max="14849" width="2.625" style="106" customWidth="1"/>
    <col min="14850" max="14850" width="23.125" style="106" customWidth="1"/>
    <col min="14851" max="14851" width="5" style="106" bestFit="1" customWidth="1"/>
    <col min="14852" max="14859" width="12.625" style="106" customWidth="1"/>
    <col min="14860" max="14860" width="3.125" style="106" customWidth="1"/>
    <col min="14861" max="14861" width="2.625" style="106" customWidth="1"/>
    <col min="14862" max="14862" width="11.625" style="106" bestFit="1" customWidth="1"/>
    <col min="14863" max="14865" width="8.625" style="106" customWidth="1"/>
    <col min="14866" max="14871" width="9" style="106"/>
    <col min="14872" max="14872" width="2.5" style="106" customWidth="1"/>
    <col min="14873" max="15100" width="9" style="106"/>
    <col min="15101" max="15105" width="2.625" style="106" customWidth="1"/>
    <col min="15106" max="15106" width="23.125" style="106" customWidth="1"/>
    <col min="15107" max="15107" width="5" style="106" bestFit="1" customWidth="1"/>
    <col min="15108" max="15115" width="12.625" style="106" customWidth="1"/>
    <col min="15116" max="15116" width="3.125" style="106" customWidth="1"/>
    <col min="15117" max="15117" width="2.625" style="106" customWidth="1"/>
    <col min="15118" max="15118" width="11.625" style="106" bestFit="1" customWidth="1"/>
    <col min="15119" max="15121" width="8.625" style="106" customWidth="1"/>
    <col min="15122" max="15127" width="9" style="106"/>
    <col min="15128" max="15128" width="2.5" style="106" customWidth="1"/>
    <col min="15129" max="15356" width="9" style="106"/>
    <col min="15357" max="15361" width="2.625" style="106" customWidth="1"/>
    <col min="15362" max="15362" width="23.125" style="106" customWidth="1"/>
    <col min="15363" max="15363" width="5" style="106" bestFit="1" customWidth="1"/>
    <col min="15364" max="15371" width="12.625" style="106" customWidth="1"/>
    <col min="15372" max="15372" width="3.125" style="106" customWidth="1"/>
    <col min="15373" max="15373" width="2.625" style="106" customWidth="1"/>
    <col min="15374" max="15374" width="11.625" style="106" bestFit="1" customWidth="1"/>
    <col min="15375" max="15377" width="8.625" style="106" customWidth="1"/>
    <col min="15378" max="15383" width="9" style="106"/>
    <col min="15384" max="15384" width="2.5" style="106" customWidth="1"/>
    <col min="15385" max="15612" width="9" style="106"/>
    <col min="15613" max="15617" width="2.625" style="106" customWidth="1"/>
    <col min="15618" max="15618" width="23.125" style="106" customWidth="1"/>
    <col min="15619" max="15619" width="5" style="106" bestFit="1" customWidth="1"/>
    <col min="15620" max="15627" width="12.625" style="106" customWidth="1"/>
    <col min="15628" max="15628" width="3.125" style="106" customWidth="1"/>
    <col min="15629" max="15629" width="2.625" style="106" customWidth="1"/>
    <col min="15630" max="15630" width="11.625" style="106" bestFit="1" customWidth="1"/>
    <col min="15631" max="15633" width="8.625" style="106" customWidth="1"/>
    <col min="15634" max="15639" width="9" style="106"/>
    <col min="15640" max="15640" width="2.5" style="106" customWidth="1"/>
    <col min="15641" max="15868" width="9" style="106"/>
    <col min="15869" max="15873" width="2.625" style="106" customWidth="1"/>
    <col min="15874" max="15874" width="23.125" style="106" customWidth="1"/>
    <col min="15875" max="15875" width="5" style="106" bestFit="1" customWidth="1"/>
    <col min="15876" max="15883" width="12.625" style="106" customWidth="1"/>
    <col min="15884" max="15884" width="3.125" style="106" customWidth="1"/>
    <col min="15885" max="15885" width="2.625" style="106" customWidth="1"/>
    <col min="15886" max="15886" width="11.625" style="106" bestFit="1" customWidth="1"/>
    <col min="15887" max="15889" width="8.625" style="106" customWidth="1"/>
    <col min="15890" max="15895" width="9" style="106"/>
    <col min="15896" max="15896" width="2.5" style="106" customWidth="1"/>
    <col min="15897" max="16124" width="9" style="106"/>
    <col min="16125" max="16129" width="2.625" style="106" customWidth="1"/>
    <col min="16130" max="16130" width="23.125" style="106" customWidth="1"/>
    <col min="16131" max="16131" width="5" style="106" bestFit="1" customWidth="1"/>
    <col min="16132" max="16139" width="12.625" style="106" customWidth="1"/>
    <col min="16140" max="16140" width="3.125" style="106" customWidth="1"/>
    <col min="16141" max="16141" width="2.625" style="106" customWidth="1"/>
    <col min="16142" max="16142" width="11.625" style="106" bestFit="1" customWidth="1"/>
    <col min="16143" max="16145" width="8.625" style="106" customWidth="1"/>
    <col min="16146" max="16151" width="9" style="106"/>
    <col min="16152" max="16152" width="2.5" style="106" customWidth="1"/>
    <col min="16153" max="16384" width="9" style="106"/>
  </cols>
  <sheetData>
    <row r="1" spans="1:16" s="23" customFormat="1" ht="18" customHeight="1">
      <c r="B1" s="1121" t="s">
        <v>264</v>
      </c>
      <c r="C1" s="1177"/>
      <c r="D1" s="1177"/>
      <c r="E1" s="1177"/>
      <c r="F1" s="1177"/>
      <c r="G1" s="1177"/>
      <c r="H1" s="1177"/>
      <c r="I1" s="1177"/>
      <c r="J1" s="1177"/>
      <c r="K1" s="1177"/>
      <c r="L1" s="99"/>
      <c r="M1" s="31"/>
    </row>
    <row r="2" spans="1:16" s="23" customFormat="1" ht="8.25" customHeight="1">
      <c r="E2" s="31"/>
      <c r="F2" s="31"/>
      <c r="G2" s="31"/>
      <c r="H2" s="31"/>
      <c r="I2" s="31"/>
      <c r="J2" s="31"/>
      <c r="K2" s="31"/>
      <c r="L2" s="31"/>
      <c r="M2" s="31"/>
      <c r="N2" s="100"/>
      <c r="O2" s="101"/>
    </row>
    <row r="3" spans="1:16" s="102" customFormat="1" ht="21" customHeight="1">
      <c r="B3" s="1178" t="s">
        <v>416</v>
      </c>
      <c r="C3" s="1179"/>
      <c r="D3" s="1179"/>
      <c r="E3" s="1179"/>
      <c r="F3" s="1179"/>
      <c r="G3" s="1179"/>
      <c r="H3" s="1179"/>
      <c r="I3" s="1179"/>
      <c r="J3" s="1179"/>
      <c r="K3" s="1179"/>
      <c r="L3" s="103"/>
      <c r="M3" s="104"/>
      <c r="N3" s="104"/>
      <c r="O3" s="104"/>
      <c r="P3" s="105"/>
    </row>
    <row r="4" spans="1:16" s="102" customFormat="1" ht="8.25" customHeight="1">
      <c r="B4" s="105"/>
      <c r="C4" s="105"/>
      <c r="D4" s="105"/>
      <c r="E4" s="105"/>
      <c r="F4" s="105"/>
      <c r="G4" s="105"/>
      <c r="H4" s="105"/>
      <c r="I4" s="105"/>
      <c r="J4" s="105"/>
      <c r="K4" s="105"/>
      <c r="L4" s="105"/>
      <c r="M4" s="105"/>
      <c r="N4" s="105"/>
      <c r="O4" s="105"/>
    </row>
    <row r="5" spans="1:16" ht="19.5" customHeight="1" thickBot="1">
      <c r="B5" s="107"/>
      <c r="C5" s="107"/>
      <c r="D5" s="107"/>
      <c r="E5" s="105"/>
      <c r="F5" s="105"/>
      <c r="G5" s="105"/>
      <c r="H5" s="105"/>
      <c r="I5" s="105"/>
      <c r="J5" s="105"/>
      <c r="K5" s="108" t="s">
        <v>265</v>
      </c>
      <c r="L5" s="108"/>
    </row>
    <row r="6" spans="1:16" ht="19.5" customHeight="1" thickBot="1">
      <c r="A6" s="109"/>
      <c r="B6" s="1180" t="s">
        <v>266</v>
      </c>
      <c r="C6" s="1181"/>
      <c r="D6" s="1181"/>
      <c r="E6" s="1181"/>
      <c r="F6" s="1182"/>
      <c r="G6" s="530" t="s">
        <v>417</v>
      </c>
      <c r="H6" s="530" t="s">
        <v>418</v>
      </c>
      <c r="I6" s="530" t="s">
        <v>419</v>
      </c>
      <c r="J6" s="530" t="s">
        <v>420</v>
      </c>
      <c r="K6" s="531" t="s">
        <v>200</v>
      </c>
      <c r="L6" s="110"/>
      <c r="N6" s="111"/>
      <c r="O6" s="111"/>
    </row>
    <row r="7" spans="1:16" ht="19.5" customHeight="1">
      <c r="A7" s="112"/>
      <c r="B7" s="113"/>
      <c r="C7" s="1184" t="s">
        <v>421</v>
      </c>
      <c r="D7" s="724" t="s">
        <v>267</v>
      </c>
      <c r="E7" s="114" t="s">
        <v>268</v>
      </c>
      <c r="F7" s="115"/>
      <c r="G7" s="524"/>
      <c r="H7" s="116"/>
      <c r="I7" s="116"/>
      <c r="J7" s="116"/>
      <c r="K7" s="117">
        <f t="shared" ref="K7:K14" si="0">SUM(G7:J7)</f>
        <v>0</v>
      </c>
      <c r="L7" s="118"/>
      <c r="M7" s="119"/>
      <c r="N7" s="120"/>
      <c r="O7" s="112"/>
    </row>
    <row r="8" spans="1:16" ht="19.5" customHeight="1">
      <c r="A8" s="112"/>
      <c r="B8" s="113"/>
      <c r="C8" s="1184"/>
      <c r="D8" s="725" t="s">
        <v>269</v>
      </c>
      <c r="E8" s="122" t="s">
        <v>270</v>
      </c>
      <c r="F8" s="123"/>
      <c r="G8" s="524"/>
      <c r="H8" s="116"/>
      <c r="I8" s="116"/>
      <c r="J8" s="116"/>
      <c r="K8" s="117">
        <f t="shared" si="0"/>
        <v>0</v>
      </c>
      <c r="L8" s="118"/>
      <c r="M8" s="119"/>
      <c r="N8" s="120"/>
      <c r="O8" s="112"/>
    </row>
    <row r="9" spans="1:16" ht="19.5" customHeight="1">
      <c r="A9" s="112"/>
      <c r="B9" s="113"/>
      <c r="C9" s="1184"/>
      <c r="D9" s="725" t="s">
        <v>78</v>
      </c>
      <c r="E9" s="121" t="s">
        <v>79</v>
      </c>
      <c r="F9" s="123"/>
      <c r="G9" s="524"/>
      <c r="H9" s="116"/>
      <c r="I9" s="116"/>
      <c r="J9" s="116"/>
      <c r="K9" s="117">
        <f t="shared" si="0"/>
        <v>0</v>
      </c>
      <c r="L9" s="118"/>
      <c r="M9" s="119"/>
      <c r="N9" s="120"/>
      <c r="O9" s="112"/>
    </row>
    <row r="10" spans="1:16" ht="19.5" customHeight="1">
      <c r="A10" s="112"/>
      <c r="B10" s="113"/>
      <c r="C10" s="1184"/>
      <c r="D10" s="725" t="s">
        <v>80</v>
      </c>
      <c r="E10" s="121" t="s">
        <v>271</v>
      </c>
      <c r="F10" s="123"/>
      <c r="G10" s="524"/>
      <c r="H10" s="116"/>
      <c r="I10" s="116"/>
      <c r="J10" s="116"/>
      <c r="K10" s="117">
        <f t="shared" si="0"/>
        <v>0</v>
      </c>
      <c r="L10" s="118"/>
      <c r="M10" s="119"/>
      <c r="N10" s="120"/>
      <c r="O10" s="112"/>
    </row>
    <row r="11" spans="1:16" ht="19.5" customHeight="1">
      <c r="A11" s="112"/>
      <c r="B11" s="113"/>
      <c r="C11" s="1184"/>
      <c r="D11" s="725" t="s">
        <v>81</v>
      </c>
      <c r="E11" s="121" t="s">
        <v>272</v>
      </c>
      <c r="F11" s="123"/>
      <c r="G11" s="524"/>
      <c r="H11" s="116"/>
      <c r="I11" s="116"/>
      <c r="J11" s="116"/>
      <c r="K11" s="117">
        <f t="shared" si="0"/>
        <v>0</v>
      </c>
      <c r="L11" s="118"/>
      <c r="M11" s="119"/>
      <c r="N11" s="120"/>
      <c r="O11" s="112"/>
    </row>
    <row r="12" spans="1:16" ht="19.5" customHeight="1">
      <c r="A12" s="112"/>
      <c r="B12" s="113"/>
      <c r="C12" s="1184"/>
      <c r="D12" s="725" t="s">
        <v>82</v>
      </c>
      <c r="E12" s="124" t="s">
        <v>273</v>
      </c>
      <c r="F12" s="123"/>
      <c r="G12" s="524"/>
      <c r="H12" s="116"/>
      <c r="I12" s="116"/>
      <c r="J12" s="116"/>
      <c r="K12" s="117">
        <f t="shared" si="0"/>
        <v>0</v>
      </c>
      <c r="L12" s="118"/>
      <c r="M12" s="119"/>
      <c r="N12" s="120"/>
      <c r="O12" s="112"/>
    </row>
    <row r="13" spans="1:16" ht="19.5" customHeight="1">
      <c r="A13" s="112"/>
      <c r="B13" s="113"/>
      <c r="C13" s="1184"/>
      <c r="D13" s="725" t="s">
        <v>83</v>
      </c>
      <c r="E13" s="124" t="s">
        <v>274</v>
      </c>
      <c r="F13" s="123"/>
      <c r="G13" s="524"/>
      <c r="H13" s="116"/>
      <c r="I13" s="116"/>
      <c r="J13" s="116"/>
      <c r="K13" s="117">
        <f t="shared" si="0"/>
        <v>0</v>
      </c>
      <c r="L13" s="118"/>
      <c r="M13" s="119"/>
      <c r="N13" s="120"/>
      <c r="O13" s="112"/>
    </row>
    <row r="14" spans="1:16" ht="19.5" customHeight="1">
      <c r="A14" s="112"/>
      <c r="B14" s="113"/>
      <c r="C14" s="1184"/>
      <c r="D14" s="725" t="s">
        <v>84</v>
      </c>
      <c r="E14" s="124" t="s">
        <v>275</v>
      </c>
      <c r="F14" s="123"/>
      <c r="G14" s="524"/>
      <c r="H14" s="116"/>
      <c r="I14" s="116"/>
      <c r="J14" s="116"/>
      <c r="K14" s="117">
        <f t="shared" si="0"/>
        <v>0</v>
      </c>
      <c r="L14" s="118"/>
      <c r="M14" s="119"/>
      <c r="N14" s="120"/>
      <c r="O14" s="112"/>
    </row>
    <row r="15" spans="1:16" ht="19.5" customHeight="1">
      <c r="A15" s="112"/>
      <c r="B15" s="113"/>
      <c r="C15" s="1185"/>
      <c r="D15" s="1183" t="s">
        <v>276</v>
      </c>
      <c r="E15" s="1183"/>
      <c r="F15" s="123"/>
      <c r="G15" s="526">
        <f>SUM(G7:G14)</f>
        <v>0</v>
      </c>
      <c r="H15" s="526">
        <f t="shared" ref="H15:J15" si="1">SUM(H7:H14)</f>
        <v>0</v>
      </c>
      <c r="I15" s="526">
        <f t="shared" si="1"/>
        <v>0</v>
      </c>
      <c r="J15" s="526">
        <f t="shared" si="1"/>
        <v>0</v>
      </c>
      <c r="K15" s="125">
        <f>SUM(K7:K14)</f>
        <v>0</v>
      </c>
      <c r="L15" s="118"/>
      <c r="M15" s="119"/>
      <c r="N15" s="120"/>
      <c r="O15" s="112"/>
    </row>
    <row r="16" spans="1:16" ht="19.5" customHeight="1">
      <c r="A16" s="112"/>
      <c r="B16" s="113"/>
      <c r="C16" s="1184" t="s">
        <v>422</v>
      </c>
      <c r="D16" s="525" t="s">
        <v>267</v>
      </c>
      <c r="E16" s="114" t="s">
        <v>268</v>
      </c>
      <c r="F16" s="115"/>
      <c r="G16" s="524"/>
      <c r="H16" s="116"/>
      <c r="I16" s="116"/>
      <c r="J16" s="116"/>
      <c r="K16" s="117">
        <f t="shared" ref="K16:K23" si="2">SUM(G16:J16)</f>
        <v>0</v>
      </c>
      <c r="L16" s="118"/>
      <c r="M16" s="119"/>
      <c r="N16" s="120"/>
      <c r="O16" s="112"/>
    </row>
    <row r="17" spans="1:15" ht="19.5" customHeight="1">
      <c r="A17" s="112"/>
      <c r="B17" s="113"/>
      <c r="C17" s="1184"/>
      <c r="D17" s="725" t="s">
        <v>269</v>
      </c>
      <c r="E17" s="122" t="s">
        <v>270</v>
      </c>
      <c r="F17" s="123"/>
      <c r="G17" s="524"/>
      <c r="H17" s="116"/>
      <c r="I17" s="116"/>
      <c r="J17" s="116"/>
      <c r="K17" s="117">
        <f t="shared" si="2"/>
        <v>0</v>
      </c>
      <c r="L17" s="118"/>
      <c r="M17" s="119"/>
      <c r="N17" s="120"/>
      <c r="O17" s="112"/>
    </row>
    <row r="18" spans="1:15" ht="19.5" customHeight="1">
      <c r="A18" s="112"/>
      <c r="B18" s="113"/>
      <c r="C18" s="1184"/>
      <c r="D18" s="725" t="s">
        <v>78</v>
      </c>
      <c r="E18" s="121" t="s">
        <v>79</v>
      </c>
      <c r="F18" s="123"/>
      <c r="G18" s="524"/>
      <c r="H18" s="116"/>
      <c r="I18" s="116"/>
      <c r="J18" s="116"/>
      <c r="K18" s="117">
        <f t="shared" si="2"/>
        <v>0</v>
      </c>
      <c r="L18" s="118"/>
      <c r="M18" s="119"/>
      <c r="N18" s="120"/>
      <c r="O18" s="112"/>
    </row>
    <row r="19" spans="1:15" ht="19.5" customHeight="1">
      <c r="A19" s="112"/>
      <c r="B19" s="113"/>
      <c r="C19" s="1184"/>
      <c r="D19" s="725" t="s">
        <v>80</v>
      </c>
      <c r="E19" s="121" t="s">
        <v>271</v>
      </c>
      <c r="F19" s="123"/>
      <c r="G19" s="524"/>
      <c r="H19" s="116"/>
      <c r="I19" s="116"/>
      <c r="J19" s="116"/>
      <c r="K19" s="117">
        <f t="shared" si="2"/>
        <v>0</v>
      </c>
      <c r="L19" s="118"/>
      <c r="M19" s="119"/>
      <c r="N19" s="120"/>
      <c r="O19" s="112"/>
    </row>
    <row r="20" spans="1:15" ht="19.5" customHeight="1">
      <c r="A20" s="112"/>
      <c r="B20" s="113"/>
      <c r="C20" s="1184"/>
      <c r="D20" s="725" t="s">
        <v>81</v>
      </c>
      <c r="E20" s="121" t="s">
        <v>272</v>
      </c>
      <c r="F20" s="123"/>
      <c r="G20" s="524"/>
      <c r="H20" s="116"/>
      <c r="I20" s="116"/>
      <c r="J20" s="116"/>
      <c r="K20" s="117">
        <f t="shared" si="2"/>
        <v>0</v>
      </c>
      <c r="L20" s="118"/>
      <c r="M20" s="119"/>
      <c r="N20" s="120"/>
      <c r="O20" s="112"/>
    </row>
    <row r="21" spans="1:15" ht="19.5" customHeight="1">
      <c r="A21" s="112"/>
      <c r="B21" s="113"/>
      <c r="C21" s="1184"/>
      <c r="D21" s="725" t="s">
        <v>82</v>
      </c>
      <c r="E21" s="124" t="s">
        <v>273</v>
      </c>
      <c r="F21" s="123"/>
      <c r="G21" s="524"/>
      <c r="H21" s="116"/>
      <c r="I21" s="116"/>
      <c r="J21" s="116"/>
      <c r="K21" s="117">
        <f t="shared" si="2"/>
        <v>0</v>
      </c>
      <c r="L21" s="118"/>
      <c r="M21" s="119"/>
      <c r="N21" s="120"/>
      <c r="O21" s="112"/>
    </row>
    <row r="22" spans="1:15" ht="19.5" customHeight="1">
      <c r="A22" s="112"/>
      <c r="B22" s="113"/>
      <c r="C22" s="1184"/>
      <c r="D22" s="725" t="s">
        <v>83</v>
      </c>
      <c r="E22" s="124" t="s">
        <v>274</v>
      </c>
      <c r="F22" s="123"/>
      <c r="G22" s="524"/>
      <c r="H22" s="116"/>
      <c r="I22" s="116"/>
      <c r="J22" s="116"/>
      <c r="K22" s="117">
        <f t="shared" si="2"/>
        <v>0</v>
      </c>
      <c r="L22" s="118"/>
      <c r="M22" s="119"/>
      <c r="N22" s="120"/>
      <c r="O22" s="112"/>
    </row>
    <row r="23" spans="1:15" ht="19.5" customHeight="1">
      <c r="A23" s="112"/>
      <c r="B23" s="113"/>
      <c r="C23" s="1184"/>
      <c r="D23" s="725" t="s">
        <v>84</v>
      </c>
      <c r="E23" s="124" t="s">
        <v>275</v>
      </c>
      <c r="F23" s="123"/>
      <c r="G23" s="524"/>
      <c r="H23" s="116"/>
      <c r="I23" s="116"/>
      <c r="J23" s="116"/>
      <c r="K23" s="117">
        <f t="shared" si="2"/>
        <v>0</v>
      </c>
      <c r="L23" s="118"/>
      <c r="M23" s="119"/>
      <c r="N23" s="120"/>
      <c r="O23" s="112"/>
    </row>
    <row r="24" spans="1:15" ht="19.5" customHeight="1" thickBot="1">
      <c r="A24" s="112"/>
      <c r="B24" s="113"/>
      <c r="C24" s="1185"/>
      <c r="D24" s="1183" t="s">
        <v>276</v>
      </c>
      <c r="E24" s="1183"/>
      <c r="F24" s="123"/>
      <c r="G24" s="526">
        <f>SUM(G16:G23)</f>
        <v>0</v>
      </c>
      <c r="H24" s="526">
        <f>SUM(H16:H23)</f>
        <v>0</v>
      </c>
      <c r="I24" s="526">
        <f>SUM(I16:I23)</f>
        <v>0</v>
      </c>
      <c r="J24" s="526">
        <f>SUM(J16:J23)</f>
        <v>0</v>
      </c>
      <c r="K24" s="125">
        <f>SUM(K16:K23)</f>
        <v>0</v>
      </c>
      <c r="L24" s="118"/>
      <c r="M24" s="119"/>
      <c r="N24" s="120"/>
      <c r="O24" s="112"/>
    </row>
    <row r="25" spans="1:15" ht="19.5" customHeight="1" thickBot="1">
      <c r="A25" s="112"/>
      <c r="B25" s="1188" t="s">
        <v>424</v>
      </c>
      <c r="C25" s="1189"/>
      <c r="D25" s="1190"/>
      <c r="E25" s="1190"/>
      <c r="F25" s="126" t="s">
        <v>200</v>
      </c>
      <c r="G25" s="726">
        <f>SUM(G15,G24)</f>
        <v>0</v>
      </c>
      <c r="H25" s="726">
        <f t="shared" ref="H25:K25" si="3">SUM(H15,H24)</f>
        <v>0</v>
      </c>
      <c r="I25" s="726">
        <f t="shared" si="3"/>
        <v>0</v>
      </c>
      <c r="J25" s="726">
        <f t="shared" si="3"/>
        <v>0</v>
      </c>
      <c r="K25" s="127">
        <f t="shared" si="3"/>
        <v>0</v>
      </c>
      <c r="L25" s="1191" t="s">
        <v>278</v>
      </c>
      <c r="M25" s="1192"/>
      <c r="N25" s="120"/>
      <c r="O25" s="112"/>
    </row>
    <row r="26" spans="1:15" ht="19.5" customHeight="1" thickBot="1">
      <c r="A26" s="112"/>
      <c r="B26" s="1193" t="s">
        <v>423</v>
      </c>
      <c r="C26" s="1194"/>
      <c r="D26" s="1194"/>
      <c r="E26" s="1194"/>
      <c r="F26" s="128" t="s">
        <v>279</v>
      </c>
      <c r="G26" s="129" t="e">
        <f>G25/$K25</f>
        <v>#DIV/0!</v>
      </c>
      <c r="H26" s="129" t="e">
        <f>H25/$K25</f>
        <v>#DIV/0!</v>
      </c>
      <c r="I26" s="129" t="e">
        <f>I25/$K25</f>
        <v>#DIV/0!</v>
      </c>
      <c r="J26" s="129" t="e">
        <f>J25/$K25</f>
        <v>#DIV/0!</v>
      </c>
      <c r="K26" s="130" t="e">
        <f>SUM(G26:J26)</f>
        <v>#DIV/0!</v>
      </c>
      <c r="L26" s="131"/>
      <c r="M26" s="119"/>
      <c r="N26" s="120"/>
      <c r="O26" s="112"/>
    </row>
    <row r="27" spans="1:15" ht="8.25" customHeight="1">
      <c r="A27" s="112"/>
      <c r="B27" s="120"/>
      <c r="C27" s="120"/>
      <c r="D27" s="120"/>
      <c r="E27" s="120"/>
      <c r="F27" s="120"/>
      <c r="G27" s="120"/>
      <c r="H27" s="120"/>
      <c r="I27" s="120"/>
      <c r="J27" s="120"/>
      <c r="K27" s="120"/>
      <c r="L27" s="120"/>
      <c r="M27" s="120"/>
      <c r="N27" s="120"/>
      <c r="O27" s="112"/>
    </row>
    <row r="28" spans="1:15" s="132" customFormat="1" ht="13.5" customHeight="1">
      <c r="B28" s="133" t="s">
        <v>280</v>
      </c>
      <c r="C28" s="1186" t="s">
        <v>427</v>
      </c>
      <c r="D28" s="1186"/>
      <c r="E28" s="1186"/>
      <c r="F28" s="1100"/>
      <c r="G28" s="1100"/>
      <c r="H28" s="1100"/>
      <c r="I28" s="1100"/>
      <c r="J28" s="1100"/>
      <c r="K28" s="1100"/>
      <c r="L28" s="1100"/>
    </row>
    <row r="29" spans="1:15" s="134" customFormat="1" ht="13.5" customHeight="1">
      <c r="B29" s="133" t="s">
        <v>85</v>
      </c>
      <c r="C29" s="1186" t="s">
        <v>428</v>
      </c>
      <c r="D29" s="1186"/>
      <c r="E29" s="1186"/>
      <c r="F29" s="1187"/>
      <c r="G29" s="1187"/>
      <c r="H29" s="1187"/>
      <c r="I29" s="1187"/>
      <c r="J29" s="1187"/>
      <c r="K29" s="1187"/>
      <c r="L29" s="1187"/>
    </row>
    <row r="30" spans="1:15" ht="13.5" customHeight="1">
      <c r="B30" s="133" t="s">
        <v>86</v>
      </c>
      <c r="C30" s="1187" t="s">
        <v>429</v>
      </c>
      <c r="D30" s="1187"/>
      <c r="E30" s="1187"/>
      <c r="F30" s="1187"/>
      <c r="G30" s="1187"/>
      <c r="H30" s="1187"/>
      <c r="I30" s="1187"/>
      <c r="J30" s="1187"/>
      <c r="K30" s="1187"/>
      <c r="L30" s="1187"/>
    </row>
    <row r="31" spans="1:15" ht="13.5" customHeight="1">
      <c r="B31" s="133" t="s">
        <v>75</v>
      </c>
      <c r="C31" s="1187" t="s">
        <v>430</v>
      </c>
      <c r="D31" s="1187"/>
      <c r="E31" s="1187"/>
      <c r="F31" s="1187"/>
      <c r="G31" s="1187"/>
      <c r="H31" s="1187"/>
      <c r="I31" s="1187"/>
      <c r="J31" s="1187"/>
      <c r="K31" s="1187"/>
      <c r="L31" s="1187"/>
    </row>
    <row r="32" spans="1:15" ht="8.25" customHeight="1">
      <c r="B32" s="135"/>
      <c r="C32" s="136"/>
      <c r="D32" s="136"/>
      <c r="E32" s="136"/>
      <c r="F32" s="136"/>
      <c r="G32" s="136"/>
      <c r="H32" s="136"/>
      <c r="I32" s="136"/>
      <c r="J32" s="136"/>
    </row>
    <row r="33" spans="2:12" ht="8.25" customHeight="1" thickBot="1">
      <c r="B33" s="135"/>
      <c r="C33" s="136"/>
      <c r="D33" s="136"/>
      <c r="E33" s="136"/>
      <c r="F33" s="136"/>
      <c r="G33" s="136"/>
      <c r="H33" s="136"/>
      <c r="I33" s="136"/>
      <c r="J33" s="136"/>
    </row>
    <row r="34" spans="2:12" ht="13.5" customHeight="1">
      <c r="B34" s="135"/>
      <c r="C34" s="136"/>
      <c r="D34" s="136"/>
      <c r="E34" s="136"/>
      <c r="F34" s="136"/>
      <c r="I34" s="1171" t="s">
        <v>207</v>
      </c>
      <c r="J34" s="1172"/>
      <c r="K34" s="1173"/>
      <c r="L34" s="137"/>
    </row>
    <row r="35" spans="2:12" ht="14.25" thickBot="1">
      <c r="F35" s="112"/>
      <c r="G35" s="527"/>
      <c r="H35" s="527"/>
      <c r="I35" s="1174"/>
      <c r="J35" s="1175"/>
      <c r="K35" s="1176"/>
      <c r="L35" s="137"/>
    </row>
    <row r="36" spans="2:12" ht="8.25" customHeight="1">
      <c r="F36" s="112"/>
      <c r="G36" s="112"/>
      <c r="H36" s="112"/>
      <c r="I36" s="112"/>
      <c r="J36" s="112"/>
    </row>
    <row r="37" spans="2:12" s="138" customFormat="1" ht="12"/>
    <row r="41" spans="2:12" ht="20.100000000000001" customHeight="1"/>
    <row r="45" spans="2:12" ht="12.75">
      <c r="J45" s="139"/>
    </row>
    <row r="46" spans="2:12" ht="12.75">
      <c r="J46" s="139"/>
    </row>
    <row r="47" spans="2:12" ht="12.75">
      <c r="J47" s="139"/>
    </row>
    <row r="48" spans="2:12" ht="12.75">
      <c r="J48" s="139"/>
    </row>
    <row r="49" spans="10:10" ht="12.75">
      <c r="J49" s="139"/>
    </row>
    <row r="50" spans="10:10" ht="12.75">
      <c r="J50" s="139"/>
    </row>
    <row r="51" spans="10:10" ht="12.75">
      <c r="J51" s="139"/>
    </row>
  </sheetData>
  <mergeCells count="15">
    <mergeCell ref="I34:K35"/>
    <mergeCell ref="B1:K1"/>
    <mergeCell ref="B3:K3"/>
    <mergeCell ref="B6:F6"/>
    <mergeCell ref="D15:E15"/>
    <mergeCell ref="D24:E24"/>
    <mergeCell ref="C7:C15"/>
    <mergeCell ref="C16:C24"/>
    <mergeCell ref="C29:L29"/>
    <mergeCell ref="C30:L30"/>
    <mergeCell ref="C31:L31"/>
    <mergeCell ref="B25:E25"/>
    <mergeCell ref="L25:M25"/>
    <mergeCell ref="B26:E26"/>
    <mergeCell ref="C28:L28"/>
  </mergeCells>
  <phoneticPr fontId="7"/>
  <printOptions horizontalCentered="1"/>
  <pageMargins left="0.39370078740157483" right="0.39370078740157483" top="0.39370078740157483" bottom="0.19685039370078741" header="0.51181102362204722" footer="0.51181102362204722"/>
  <pageSetup paperSize="9" scale="76" orientation="landscape" horizontalDpi="300" verticalDpi="300" r:id="rId1"/>
  <headerFooter alignWithMargins="0"/>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3"/>
  <sheetViews>
    <sheetView view="pageBreakPreview" zoomScale="85" zoomScaleNormal="100" zoomScaleSheetLayoutView="85" workbookViewId="0">
      <selection activeCell="D26" sqref="D26:I26"/>
    </sheetView>
  </sheetViews>
  <sheetFormatPr defaultRowHeight="13.5"/>
  <cols>
    <col min="1" max="1" width="2.625" style="106" customWidth="1"/>
    <col min="2" max="4" width="3.625" style="106" customWidth="1"/>
    <col min="5" max="6" width="17.625" style="106" customWidth="1"/>
    <col min="7" max="7" width="15.5" style="106" customWidth="1"/>
    <col min="8" max="8" width="5.625" style="106" customWidth="1"/>
    <col min="9" max="9" width="17.75" style="106" customWidth="1"/>
    <col min="10" max="10" width="3.625" style="106" customWidth="1"/>
    <col min="11" max="11" width="2.875" style="106" customWidth="1"/>
  </cols>
  <sheetData>
    <row r="1" spans="1:11" ht="18" customHeight="1">
      <c r="A1" s="23"/>
      <c r="B1" s="1121" t="s">
        <v>281</v>
      </c>
      <c r="C1" s="1121"/>
      <c r="D1" s="1177"/>
      <c r="E1" s="1177"/>
      <c r="F1" s="1177"/>
      <c r="G1" s="1177"/>
      <c r="H1" s="1177"/>
      <c r="I1" s="1177"/>
      <c r="J1" s="99"/>
      <c r="K1" s="31"/>
    </row>
    <row r="2" spans="1:11">
      <c r="A2" s="23"/>
      <c r="B2" s="23"/>
      <c r="C2" s="23"/>
      <c r="D2" s="23"/>
      <c r="E2" s="31"/>
      <c r="F2" s="31"/>
      <c r="G2" s="31"/>
      <c r="H2" s="31"/>
      <c r="I2" s="31"/>
      <c r="J2" s="31"/>
      <c r="K2" s="31"/>
    </row>
    <row r="3" spans="1:11" ht="18" customHeight="1">
      <c r="A3" s="102"/>
      <c r="B3" s="1197" t="s">
        <v>431</v>
      </c>
      <c r="C3" s="1197"/>
      <c r="D3" s="1178"/>
      <c r="E3" s="1178"/>
      <c r="F3" s="1178"/>
      <c r="G3" s="1178"/>
      <c r="H3" s="1178"/>
      <c r="I3" s="1178"/>
      <c r="J3" s="103"/>
      <c r="K3" s="140"/>
    </row>
    <row r="4" spans="1:11" ht="18" customHeight="1">
      <c r="A4" s="102"/>
      <c r="B4" s="1178"/>
      <c r="C4" s="1178"/>
      <c r="D4" s="1178"/>
      <c r="E4" s="1178"/>
      <c r="F4" s="1178"/>
      <c r="G4" s="1178"/>
      <c r="H4" s="1178"/>
      <c r="I4" s="1178"/>
      <c r="J4" s="103"/>
      <c r="K4" s="140"/>
    </row>
    <row r="5" spans="1:11" ht="9" customHeight="1">
      <c r="A5" s="102"/>
      <c r="B5" s="717"/>
      <c r="C5" s="717"/>
      <c r="D5" s="103"/>
      <c r="E5" s="103"/>
      <c r="F5" s="103"/>
      <c r="G5" s="103"/>
      <c r="H5" s="103"/>
      <c r="I5" s="103"/>
      <c r="J5" s="103"/>
      <c r="K5" s="140"/>
    </row>
    <row r="6" spans="1:11" ht="18" customHeight="1" thickBot="1">
      <c r="B6" s="107"/>
      <c r="C6" s="107"/>
      <c r="D6" s="107"/>
      <c r="E6" s="105"/>
      <c r="F6" s="105"/>
      <c r="G6" s="105"/>
      <c r="H6" s="105"/>
      <c r="I6" s="108" t="s">
        <v>265</v>
      </c>
      <c r="J6" s="108"/>
    </row>
    <row r="7" spans="1:11" ht="18" customHeight="1" thickBot="1">
      <c r="A7" s="111"/>
      <c r="B7" s="1198" t="s">
        <v>266</v>
      </c>
      <c r="C7" s="1199"/>
      <c r="D7" s="1199"/>
      <c r="E7" s="1199"/>
      <c r="F7" s="1199"/>
      <c r="G7" s="1199"/>
      <c r="H7" s="1200"/>
      <c r="I7" s="727" t="s">
        <v>508</v>
      </c>
      <c r="J7" s="110"/>
      <c r="K7" s="141"/>
    </row>
    <row r="8" spans="1:11" ht="3" customHeight="1">
      <c r="A8" s="111"/>
      <c r="B8" s="142"/>
      <c r="C8" s="143"/>
      <c r="D8" s="143"/>
      <c r="E8" s="143"/>
      <c r="F8" s="143"/>
      <c r="G8" s="144"/>
      <c r="H8" s="145"/>
      <c r="I8" s="146"/>
      <c r="J8" s="110"/>
      <c r="K8" s="141"/>
    </row>
    <row r="9" spans="1:11" ht="18" customHeight="1">
      <c r="A9" s="112"/>
      <c r="B9" s="147"/>
      <c r="C9" s="529"/>
      <c r="D9" s="148"/>
      <c r="E9" s="1201" t="s">
        <v>432</v>
      </c>
      <c r="F9" s="1202"/>
      <c r="G9" s="1202"/>
      <c r="H9" s="728"/>
      <c r="I9" s="149"/>
      <c r="J9" s="150"/>
      <c r="K9" s="151"/>
    </row>
    <row r="10" spans="1:11" ht="18" customHeight="1">
      <c r="A10" s="112"/>
      <c r="B10" s="147"/>
      <c r="C10" s="529"/>
      <c r="D10" s="152"/>
      <c r="E10" s="729" t="s">
        <v>433</v>
      </c>
      <c r="F10" s="730"/>
      <c r="G10" s="730"/>
      <c r="H10" s="529"/>
      <c r="I10" s="731"/>
      <c r="J10" s="150"/>
      <c r="K10" s="151"/>
    </row>
    <row r="11" spans="1:11" ht="18" customHeight="1">
      <c r="A11" s="112"/>
      <c r="B11" s="147"/>
      <c r="C11" s="529"/>
      <c r="D11" s="152"/>
      <c r="E11" s="1203" t="s">
        <v>434</v>
      </c>
      <c r="F11" s="1204"/>
      <c r="G11" s="1204"/>
      <c r="H11" s="732"/>
      <c r="I11" s="153"/>
      <c r="J11" s="150"/>
      <c r="K11" s="151"/>
    </row>
    <row r="12" spans="1:11" ht="18" customHeight="1" thickBot="1">
      <c r="A12" s="112"/>
      <c r="B12" s="147"/>
      <c r="C12" s="528"/>
      <c r="D12" s="533" t="s">
        <v>509</v>
      </c>
      <c r="E12" s="1195" t="s">
        <v>435</v>
      </c>
      <c r="F12" s="1196"/>
      <c r="G12" s="1196"/>
      <c r="H12" s="733"/>
      <c r="I12" s="154">
        <f>SUM(I9:I11)</f>
        <v>0</v>
      </c>
      <c r="J12" s="118"/>
      <c r="K12" s="151"/>
    </row>
    <row r="13" spans="1:11" ht="18" customHeight="1" thickBot="1">
      <c r="A13" s="112"/>
      <c r="B13" s="147"/>
      <c r="C13" s="528"/>
      <c r="D13" s="614"/>
      <c r="E13" s="718" t="s">
        <v>436</v>
      </c>
      <c r="F13" s="734"/>
      <c r="G13" s="155"/>
      <c r="H13" s="735" t="s">
        <v>282</v>
      </c>
      <c r="I13" s="736"/>
      <c r="J13" s="118"/>
      <c r="K13" s="151"/>
    </row>
    <row r="14" spans="1:11" ht="18" customHeight="1">
      <c r="A14" s="112"/>
      <c r="B14" s="147"/>
      <c r="C14" s="737"/>
      <c r="D14" s="738" t="s">
        <v>205</v>
      </c>
      <c r="E14" s="719" t="s">
        <v>438</v>
      </c>
      <c r="F14" s="739"/>
      <c r="G14" s="740"/>
      <c r="H14" s="741"/>
      <c r="I14" s="742">
        <f>I13</f>
        <v>0</v>
      </c>
      <c r="J14" s="118"/>
      <c r="K14" s="151"/>
    </row>
    <row r="15" spans="1:11" ht="18" customHeight="1" thickBot="1">
      <c r="A15" s="112"/>
      <c r="B15" s="147"/>
      <c r="C15" s="533">
        <v>1</v>
      </c>
      <c r="D15" s="722" t="s">
        <v>510</v>
      </c>
      <c r="E15" s="719"/>
      <c r="F15" s="739"/>
      <c r="G15" s="739"/>
      <c r="H15" s="741"/>
      <c r="I15" s="742">
        <f>SUM(I12,I14)</f>
        <v>0</v>
      </c>
      <c r="J15" s="118"/>
      <c r="K15" s="151"/>
    </row>
    <row r="16" spans="1:11" ht="18" customHeight="1" thickBot="1">
      <c r="A16" s="112"/>
      <c r="B16" s="147"/>
      <c r="C16" s="528"/>
      <c r="D16" s="1213"/>
      <c r="E16" s="1214"/>
      <c r="F16" s="734"/>
      <c r="G16" s="155"/>
      <c r="H16" s="735" t="s">
        <v>282</v>
      </c>
      <c r="I16" s="736"/>
      <c r="J16" s="118"/>
      <c r="K16" s="151"/>
    </row>
    <row r="17" spans="1:11" ht="18" customHeight="1" thickBot="1">
      <c r="A17" s="112"/>
      <c r="B17" s="147"/>
      <c r="C17" s="533">
        <v>2</v>
      </c>
      <c r="D17" s="722" t="s">
        <v>511</v>
      </c>
      <c r="E17" s="719"/>
      <c r="F17" s="739"/>
      <c r="G17" s="739"/>
      <c r="H17" s="741"/>
      <c r="I17" s="742">
        <f>I16</f>
        <v>0</v>
      </c>
      <c r="J17" s="118"/>
      <c r="K17" s="151"/>
    </row>
    <row r="18" spans="1:11" ht="18" customHeight="1" thickBot="1">
      <c r="A18" s="112"/>
      <c r="B18" s="147"/>
      <c r="C18" s="528"/>
      <c r="D18" s="1213"/>
      <c r="E18" s="1214"/>
      <c r="F18" s="734"/>
      <c r="G18" s="155"/>
      <c r="H18" s="735" t="s">
        <v>282</v>
      </c>
      <c r="I18" s="736"/>
      <c r="J18" s="118"/>
      <c r="K18" s="151"/>
    </row>
    <row r="19" spans="1:11" ht="18" customHeight="1" thickBot="1">
      <c r="A19" s="112"/>
      <c r="B19" s="147"/>
      <c r="C19" s="533">
        <v>3</v>
      </c>
      <c r="D19" s="722" t="s">
        <v>512</v>
      </c>
      <c r="E19" s="719"/>
      <c r="F19" s="739"/>
      <c r="G19" s="739"/>
      <c r="H19" s="741"/>
      <c r="I19" s="742">
        <f>I18</f>
        <v>0</v>
      </c>
      <c r="J19" s="118"/>
      <c r="K19" s="151"/>
    </row>
    <row r="20" spans="1:11" ht="18" customHeight="1" thickBot="1">
      <c r="A20" s="156"/>
      <c r="B20" s="1216" t="s">
        <v>440</v>
      </c>
      <c r="C20" s="1217"/>
      <c r="D20" s="1218"/>
      <c r="E20" s="1218"/>
      <c r="F20" s="1218"/>
      <c r="G20" s="1218"/>
      <c r="H20" s="157" t="s">
        <v>200</v>
      </c>
      <c r="I20" s="158">
        <f>SUM(I15,I17,I19)</f>
        <v>0</v>
      </c>
      <c r="J20" s="159" t="s">
        <v>283</v>
      </c>
      <c r="K20" s="118"/>
    </row>
    <row r="21" spans="1:11">
      <c r="A21" s="112"/>
      <c r="B21" s="120"/>
      <c r="C21" s="120"/>
      <c r="D21" s="120"/>
      <c r="E21" s="120"/>
      <c r="F21" s="120"/>
      <c r="G21" s="120"/>
      <c r="H21" s="120"/>
      <c r="I21" s="120"/>
      <c r="J21" s="120"/>
      <c r="K21" s="120"/>
    </row>
    <row r="22" spans="1:11">
      <c r="A22" s="132"/>
      <c r="B22" s="133" t="s">
        <v>218</v>
      </c>
      <c r="C22" s="133"/>
      <c r="D22" s="1215" t="s">
        <v>284</v>
      </c>
      <c r="E22" s="1219"/>
      <c r="F22" s="1219"/>
      <c r="G22" s="1219"/>
      <c r="H22" s="1219"/>
      <c r="I22" s="1219"/>
      <c r="J22" s="160"/>
      <c r="K22" s="132"/>
    </row>
    <row r="23" spans="1:11">
      <c r="A23" s="132"/>
      <c r="B23" s="133" t="s">
        <v>220</v>
      </c>
      <c r="C23" s="133"/>
      <c r="D23" s="1215" t="s">
        <v>285</v>
      </c>
      <c r="E23" s="1219"/>
      <c r="F23" s="1219"/>
      <c r="G23" s="1219"/>
      <c r="H23" s="1219"/>
      <c r="I23" s="1219"/>
      <c r="J23" s="160"/>
      <c r="K23" s="132"/>
    </row>
    <row r="24" spans="1:11">
      <c r="A24" s="134"/>
      <c r="B24" s="69" t="s">
        <v>226</v>
      </c>
      <c r="C24" s="69"/>
      <c r="D24" s="1215" t="s">
        <v>443</v>
      </c>
      <c r="E24" s="1207"/>
      <c r="F24" s="1207"/>
      <c r="G24" s="1207"/>
      <c r="H24" s="1207"/>
      <c r="I24" s="1207"/>
      <c r="J24" s="161"/>
      <c r="K24" s="134"/>
    </row>
    <row r="25" spans="1:11">
      <c r="A25" s="134"/>
      <c r="B25" s="133" t="s">
        <v>75</v>
      </c>
      <c r="C25" s="69"/>
      <c r="D25" s="1215" t="s">
        <v>513</v>
      </c>
      <c r="E25" s="1207"/>
      <c r="F25" s="1207"/>
      <c r="G25" s="1207"/>
      <c r="H25" s="1207"/>
      <c r="I25" s="1207"/>
      <c r="J25" s="161"/>
      <c r="K25" s="134"/>
    </row>
    <row r="26" spans="1:11">
      <c r="B26" s="133" t="s">
        <v>288</v>
      </c>
      <c r="C26" s="133"/>
      <c r="D26" s="1187" t="s">
        <v>675</v>
      </c>
      <c r="E26" s="1205"/>
      <c r="F26" s="1205"/>
      <c r="G26" s="1205"/>
      <c r="H26" s="1205"/>
      <c r="I26" s="1205"/>
      <c r="J26" s="162"/>
    </row>
    <row r="27" spans="1:11">
      <c r="B27" s="133" t="s">
        <v>289</v>
      </c>
      <c r="C27" s="133"/>
      <c r="D27" s="1206" t="s">
        <v>430</v>
      </c>
      <c r="E27" s="1207"/>
      <c r="F27" s="1207"/>
      <c r="G27" s="1207"/>
      <c r="H27" s="1207"/>
      <c r="I27" s="1207"/>
      <c r="J27" s="163"/>
    </row>
    <row r="28" spans="1:11" ht="14.25" thickBot="1">
      <c r="B28" s="133"/>
      <c r="C28" s="133"/>
      <c r="D28" s="721"/>
      <c r="E28" s="720"/>
      <c r="F28" s="720"/>
      <c r="G28" s="720"/>
      <c r="H28" s="720"/>
      <c r="I28" s="720"/>
      <c r="J28" s="163"/>
    </row>
    <row r="29" spans="1:11">
      <c r="B29" s="135"/>
      <c r="C29" s="135"/>
      <c r="D29" s="136"/>
      <c r="E29" s="136"/>
      <c r="F29" s="136"/>
      <c r="G29" s="1171" t="s">
        <v>207</v>
      </c>
      <c r="H29" s="1208"/>
      <c r="I29" s="1209"/>
      <c r="J29" s="743"/>
    </row>
    <row r="30" spans="1:11" ht="14.25" thickBot="1">
      <c r="G30" s="1210"/>
      <c r="H30" s="1211"/>
      <c r="I30" s="1212"/>
      <c r="J30" s="743"/>
    </row>
    <row r="33" spans="1:11">
      <c r="A33" s="138"/>
      <c r="B33" s="138"/>
      <c r="C33" s="138"/>
      <c r="D33" s="138"/>
      <c r="E33" s="138"/>
      <c r="F33" s="164"/>
      <c r="G33" s="138"/>
      <c r="H33" s="138"/>
      <c r="I33" s="138"/>
      <c r="J33" s="138"/>
      <c r="K33" s="138"/>
    </row>
  </sheetData>
  <mergeCells count="16">
    <mergeCell ref="D26:I26"/>
    <mergeCell ref="D27:I27"/>
    <mergeCell ref="G29:I30"/>
    <mergeCell ref="D18:E18"/>
    <mergeCell ref="D16:E16"/>
    <mergeCell ref="D25:I25"/>
    <mergeCell ref="B20:G20"/>
    <mergeCell ref="D22:I22"/>
    <mergeCell ref="D23:I23"/>
    <mergeCell ref="D24:I24"/>
    <mergeCell ref="E12:G12"/>
    <mergeCell ref="B1:I1"/>
    <mergeCell ref="B3:I4"/>
    <mergeCell ref="B7:H7"/>
    <mergeCell ref="E9:G9"/>
    <mergeCell ref="E11:G11"/>
  </mergeCells>
  <phoneticPr fontId="7"/>
  <printOptions horizontalCentered="1"/>
  <pageMargins left="0.59055118110236227" right="0.59055118110236227" top="0.78740157480314965" bottom="0.78740157480314965" header="0" footer="0"/>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42"/>
  <sheetViews>
    <sheetView view="pageBreakPreview" zoomScale="85" zoomScaleNormal="85" zoomScaleSheetLayoutView="85" workbookViewId="0">
      <selection activeCell="T35" sqref="T35"/>
    </sheetView>
  </sheetViews>
  <sheetFormatPr defaultRowHeight="13.5"/>
  <cols>
    <col min="1" max="4" width="2.625" style="165" customWidth="1"/>
    <col min="5" max="5" width="10.125" style="165" customWidth="1"/>
    <col min="6" max="8" width="8.375" style="165" customWidth="1"/>
    <col min="9" max="20" width="13.125" style="165" customWidth="1"/>
    <col min="21" max="21" width="2.875" style="165" customWidth="1"/>
  </cols>
  <sheetData>
    <row r="1" spans="1:21" ht="14.25">
      <c r="A1" s="23"/>
      <c r="B1" s="1121" t="s">
        <v>286</v>
      </c>
      <c r="C1" s="1222"/>
      <c r="D1" s="1222"/>
      <c r="E1" s="1222"/>
      <c r="F1" s="1222"/>
      <c r="G1" s="1222"/>
      <c r="H1" s="1222"/>
      <c r="I1" s="1222"/>
      <c r="J1" s="1222"/>
      <c r="K1" s="1222"/>
      <c r="L1" s="1222"/>
      <c r="M1" s="1222"/>
      <c r="N1" s="1222"/>
      <c r="O1" s="1222"/>
      <c r="P1" s="1222"/>
      <c r="Q1" s="1222"/>
      <c r="R1" s="1222"/>
      <c r="S1" s="1222"/>
      <c r="T1" s="1222"/>
      <c r="U1" s="1222"/>
    </row>
    <row r="2" spans="1:21" ht="17.25">
      <c r="A2" s="166"/>
      <c r="B2" s="1223" t="s">
        <v>444</v>
      </c>
      <c r="C2" s="1223"/>
      <c r="D2" s="1223"/>
      <c r="E2" s="1223"/>
      <c r="F2" s="1223"/>
      <c r="G2" s="1223"/>
      <c r="H2" s="1223"/>
      <c r="I2" s="1223"/>
      <c r="J2" s="1223"/>
      <c r="K2" s="1223"/>
      <c r="L2" s="1223"/>
      <c r="M2" s="1223"/>
      <c r="N2" s="1223"/>
      <c r="O2" s="1223"/>
      <c r="P2" s="1223"/>
      <c r="Q2" s="1223"/>
      <c r="R2" s="1223"/>
      <c r="S2" s="1223"/>
      <c r="T2" s="1223"/>
      <c r="U2" s="964"/>
    </row>
    <row r="3" spans="1:21" ht="15" customHeight="1" thickBot="1">
      <c r="A3" s="166"/>
      <c r="B3" s="963"/>
      <c r="C3" s="970"/>
      <c r="D3" s="970"/>
      <c r="E3" s="970"/>
      <c r="F3" s="970"/>
      <c r="G3" s="970"/>
      <c r="H3" s="970"/>
      <c r="I3" s="970"/>
      <c r="J3" s="970"/>
      <c r="K3" s="970"/>
      <c r="L3" s="970"/>
      <c r="M3" s="970"/>
      <c r="N3" s="970"/>
      <c r="O3" s="970"/>
      <c r="P3" s="970"/>
      <c r="Q3" s="970"/>
      <c r="R3" s="970"/>
      <c r="S3" s="970"/>
      <c r="T3" s="169" t="s">
        <v>265</v>
      </c>
      <c r="U3" s="970"/>
    </row>
    <row r="4" spans="1:21" ht="18" customHeight="1">
      <c r="A4" s="170"/>
      <c r="B4" s="1224" t="s">
        <v>799</v>
      </c>
      <c r="C4" s="1225"/>
      <c r="D4" s="1225"/>
      <c r="E4" s="1225"/>
      <c r="F4" s="1225"/>
      <c r="G4" s="1225"/>
      <c r="H4" s="1226"/>
      <c r="I4" s="1230" t="s">
        <v>514</v>
      </c>
      <c r="J4" s="1225"/>
      <c r="K4" s="1225"/>
      <c r="L4" s="1225"/>
      <c r="M4" s="1231" t="s">
        <v>800</v>
      </c>
      <c r="N4" s="1232"/>
      <c r="O4" s="1232"/>
      <c r="P4" s="1232"/>
      <c r="Q4" s="1232"/>
      <c r="R4" s="1232"/>
      <c r="S4" s="1232"/>
      <c r="T4" s="1233"/>
    </row>
    <row r="5" spans="1:21" ht="21" customHeight="1" thickBot="1">
      <c r="A5" s="170"/>
      <c r="B5" s="1227"/>
      <c r="C5" s="1228"/>
      <c r="D5" s="1228"/>
      <c r="E5" s="1228"/>
      <c r="F5" s="1228"/>
      <c r="G5" s="1228"/>
      <c r="H5" s="1229"/>
      <c r="I5" s="554" t="s">
        <v>417</v>
      </c>
      <c r="J5" s="463" t="s">
        <v>418</v>
      </c>
      <c r="K5" s="463" t="s">
        <v>419</v>
      </c>
      <c r="L5" s="555" t="s">
        <v>420</v>
      </c>
      <c r="M5" s="982" t="s">
        <v>517</v>
      </c>
      <c r="N5" s="556" t="s">
        <v>518</v>
      </c>
      <c r="O5" s="556" t="s">
        <v>519</v>
      </c>
      <c r="P5" s="556" t="s">
        <v>520</v>
      </c>
      <c r="Q5" s="556" t="s">
        <v>521</v>
      </c>
      <c r="R5" s="556" t="s">
        <v>522</v>
      </c>
      <c r="S5" s="556" t="s">
        <v>523</v>
      </c>
      <c r="T5" s="983" t="s">
        <v>524</v>
      </c>
    </row>
    <row r="6" spans="1:21" ht="21" customHeight="1" thickBot="1">
      <c r="A6" s="172"/>
      <c r="B6" s="173" t="s">
        <v>801</v>
      </c>
      <c r="C6" s="1234" t="s">
        <v>516</v>
      </c>
      <c r="D6" s="1234"/>
      <c r="E6" s="1234"/>
      <c r="F6" s="1234"/>
      <c r="G6" s="1234"/>
      <c r="H6" s="744"/>
      <c r="I6" s="174"/>
      <c r="J6" s="175"/>
      <c r="K6" s="175"/>
      <c r="L6" s="745"/>
      <c r="M6" s="984">
        <v>0</v>
      </c>
      <c r="N6" s="176">
        <v>0</v>
      </c>
      <c r="O6" s="176">
        <v>0</v>
      </c>
      <c r="P6" s="176">
        <v>0</v>
      </c>
      <c r="Q6" s="176">
        <v>0</v>
      </c>
      <c r="R6" s="176">
        <v>0</v>
      </c>
      <c r="S6" s="176">
        <v>0</v>
      </c>
      <c r="T6" s="985">
        <v>0</v>
      </c>
    </row>
    <row r="7" spans="1:21" ht="21" customHeight="1">
      <c r="A7" s="172"/>
      <c r="B7" s="532"/>
      <c r="C7" s="746"/>
      <c r="D7" s="747" t="s">
        <v>445</v>
      </c>
      <c r="E7" s="520" t="s">
        <v>548</v>
      </c>
      <c r="F7" s="520"/>
      <c r="G7" s="520"/>
      <c r="H7" s="748"/>
      <c r="I7" s="179">
        <v>0</v>
      </c>
      <c r="J7" s="180">
        <v>0</v>
      </c>
      <c r="K7" s="180">
        <v>0</v>
      </c>
      <c r="L7" s="986">
        <v>0</v>
      </c>
      <c r="M7" s="987"/>
      <c r="N7" s="181"/>
      <c r="O7" s="749"/>
      <c r="P7" s="181"/>
      <c r="Q7" s="181"/>
      <c r="R7" s="181"/>
      <c r="S7" s="181"/>
      <c r="T7" s="988"/>
    </row>
    <row r="8" spans="1:21" ht="21" customHeight="1">
      <c r="A8" s="172"/>
      <c r="B8" s="532"/>
      <c r="C8" s="750"/>
      <c r="D8" s="751" t="s">
        <v>445</v>
      </c>
      <c r="E8" s="521" t="s">
        <v>549</v>
      </c>
      <c r="F8" s="521"/>
      <c r="G8" s="521"/>
      <c r="H8" s="752"/>
      <c r="I8" s="183">
        <v>0</v>
      </c>
      <c r="J8" s="184">
        <v>0</v>
      </c>
      <c r="K8" s="184">
        <v>0</v>
      </c>
      <c r="L8" s="753">
        <v>0</v>
      </c>
      <c r="M8" s="989"/>
      <c r="N8" s="185"/>
      <c r="O8" s="186"/>
      <c r="P8" s="185"/>
      <c r="Q8" s="185"/>
      <c r="R8" s="185"/>
      <c r="S8" s="185"/>
      <c r="T8" s="990"/>
    </row>
    <row r="9" spans="1:21" ht="21" customHeight="1">
      <c r="A9" s="172"/>
      <c r="B9" s="532"/>
      <c r="C9" s="533" t="s">
        <v>446</v>
      </c>
      <c r="D9" s="968" t="s">
        <v>515</v>
      </c>
      <c r="E9" s="968"/>
      <c r="F9" s="968"/>
      <c r="G9" s="968"/>
      <c r="H9" s="754"/>
      <c r="I9" s="755">
        <f>SUM(I7:I8)</f>
        <v>0</v>
      </c>
      <c r="J9" s="536">
        <f>SUM(J7:J8)</f>
        <v>0</v>
      </c>
      <c r="K9" s="536">
        <f t="shared" ref="K9:T9" si="0">SUM(K7:K8)</f>
        <v>0</v>
      </c>
      <c r="L9" s="537">
        <f>SUM(L7:L8)</f>
        <v>0</v>
      </c>
      <c r="M9" s="991">
        <f>SUM(M7:M8)</f>
        <v>0</v>
      </c>
      <c r="N9" s="536">
        <f t="shared" si="0"/>
        <v>0</v>
      </c>
      <c r="O9" s="536">
        <f t="shared" si="0"/>
        <v>0</v>
      </c>
      <c r="P9" s="536">
        <f t="shared" si="0"/>
        <v>0</v>
      </c>
      <c r="Q9" s="536">
        <f t="shared" si="0"/>
        <v>0</v>
      </c>
      <c r="R9" s="536">
        <f t="shared" si="0"/>
        <v>0</v>
      </c>
      <c r="S9" s="536">
        <f t="shared" si="0"/>
        <v>0</v>
      </c>
      <c r="T9" s="992">
        <f t="shared" si="0"/>
        <v>0</v>
      </c>
    </row>
    <row r="10" spans="1:21" ht="21" customHeight="1">
      <c r="A10" s="172"/>
      <c r="B10" s="532"/>
      <c r="C10" s="936" t="s">
        <v>290</v>
      </c>
      <c r="D10" s="968" t="s">
        <v>547</v>
      </c>
      <c r="E10" s="968"/>
      <c r="F10" s="968"/>
      <c r="G10" s="968"/>
      <c r="H10" s="754"/>
      <c r="I10" s="534">
        <v>0</v>
      </c>
      <c r="J10" s="535">
        <v>0</v>
      </c>
      <c r="K10" s="535">
        <v>0</v>
      </c>
      <c r="L10" s="993">
        <v>0</v>
      </c>
      <c r="M10" s="994"/>
      <c r="N10" s="937"/>
      <c r="O10" s="938"/>
      <c r="P10" s="937"/>
      <c r="Q10" s="937"/>
      <c r="R10" s="937"/>
      <c r="S10" s="937"/>
      <c r="T10" s="995"/>
    </row>
    <row r="11" spans="1:21" ht="21" customHeight="1">
      <c r="A11" s="172"/>
      <c r="B11" s="532"/>
      <c r="C11" s="533" t="s">
        <v>292</v>
      </c>
      <c r="D11" s="928" t="s">
        <v>550</v>
      </c>
      <c r="E11" s="928"/>
      <c r="F11" s="928"/>
      <c r="G11" s="928"/>
      <c r="H11" s="929"/>
      <c r="I11" s="930">
        <v>0</v>
      </c>
      <c r="J11" s="931">
        <v>0</v>
      </c>
      <c r="K11" s="931">
        <v>0</v>
      </c>
      <c r="L11" s="932">
        <v>0</v>
      </c>
      <c r="M11" s="996"/>
      <c r="N11" s="933"/>
      <c r="O11" s="934"/>
      <c r="P11" s="933"/>
      <c r="Q11" s="933"/>
      <c r="R11" s="933"/>
      <c r="S11" s="933"/>
      <c r="T11" s="997"/>
    </row>
    <row r="12" spans="1:21" ht="21" customHeight="1" thickBot="1">
      <c r="A12" s="172"/>
      <c r="B12" s="188" t="s">
        <v>205</v>
      </c>
      <c r="C12" s="189" t="s">
        <v>551</v>
      </c>
      <c r="D12" s="189"/>
      <c r="E12" s="189"/>
      <c r="F12" s="189"/>
      <c r="G12" s="189"/>
      <c r="H12" s="756"/>
      <c r="I12" s="190">
        <f>SUM(I9:I11)</f>
        <v>0</v>
      </c>
      <c r="J12" s="191">
        <f t="shared" ref="J12:T12" si="1">SUM(J9:J11)</f>
        <v>0</v>
      </c>
      <c r="K12" s="191">
        <f t="shared" si="1"/>
        <v>0</v>
      </c>
      <c r="L12" s="757">
        <f t="shared" si="1"/>
        <v>0</v>
      </c>
      <c r="M12" s="998">
        <f t="shared" si="1"/>
        <v>0</v>
      </c>
      <c r="N12" s="191">
        <f t="shared" si="1"/>
        <v>0</v>
      </c>
      <c r="O12" s="191">
        <f t="shared" si="1"/>
        <v>0</v>
      </c>
      <c r="P12" s="191">
        <f t="shared" si="1"/>
        <v>0</v>
      </c>
      <c r="Q12" s="191">
        <f t="shared" si="1"/>
        <v>0</v>
      </c>
      <c r="R12" s="191">
        <f t="shared" si="1"/>
        <v>0</v>
      </c>
      <c r="S12" s="191">
        <f t="shared" si="1"/>
        <v>0</v>
      </c>
      <c r="T12" s="999">
        <f t="shared" si="1"/>
        <v>0</v>
      </c>
    </row>
    <row r="13" spans="1:21" ht="21" customHeight="1" thickBot="1">
      <c r="A13" s="172"/>
      <c r="B13" s="193" t="s">
        <v>315</v>
      </c>
      <c r="C13" s="1234" t="s">
        <v>448</v>
      </c>
      <c r="D13" s="1234"/>
      <c r="E13" s="1234"/>
      <c r="F13" s="1234"/>
      <c r="G13" s="1234"/>
      <c r="H13" s="1235"/>
      <c r="I13" s="190">
        <f>SUM(I6,I12)</f>
        <v>0</v>
      </c>
      <c r="J13" s="191">
        <f>SUM(J6,J12)</f>
        <v>0</v>
      </c>
      <c r="K13" s="191">
        <f>SUM(K6,K12)</f>
        <v>0</v>
      </c>
      <c r="L13" s="757">
        <f>SUM(L6,L12)</f>
        <v>0</v>
      </c>
      <c r="M13" s="998">
        <f t="shared" ref="M13:T13" si="2">SUM(M6,M12)</f>
        <v>0</v>
      </c>
      <c r="N13" s="194">
        <f t="shared" si="2"/>
        <v>0</v>
      </c>
      <c r="O13" s="194">
        <f t="shared" si="2"/>
        <v>0</v>
      </c>
      <c r="P13" s="194">
        <f t="shared" si="2"/>
        <v>0</v>
      </c>
      <c r="Q13" s="194">
        <f t="shared" si="2"/>
        <v>0</v>
      </c>
      <c r="R13" s="194">
        <f t="shared" si="2"/>
        <v>0</v>
      </c>
      <c r="S13" s="194">
        <f t="shared" si="2"/>
        <v>0</v>
      </c>
      <c r="T13" s="1000">
        <f t="shared" si="2"/>
        <v>0</v>
      </c>
    </row>
    <row r="14" spans="1:21" ht="16.5" customHeight="1">
      <c r="A14" s="172"/>
      <c r="B14" s="1001"/>
      <c r="C14" s="1001"/>
      <c r="D14" s="1001"/>
      <c r="E14" s="1001"/>
      <c r="F14" s="1001"/>
      <c r="G14" s="1001"/>
      <c r="H14" s="1001"/>
      <c r="I14" s="1002"/>
      <c r="J14" s="1002"/>
      <c r="K14" s="1002"/>
      <c r="L14" s="1002"/>
      <c r="M14" s="1002"/>
      <c r="N14" s="1002"/>
      <c r="O14" s="1002"/>
      <c r="P14" s="1002"/>
      <c r="Q14" s="1002"/>
      <c r="R14" s="1002"/>
      <c r="S14" s="1002"/>
      <c r="T14" s="1002"/>
    </row>
    <row r="15" spans="1:21" ht="16.5" customHeight="1" thickBot="1">
      <c r="A15" s="171"/>
      <c r="B15" s="195"/>
      <c r="C15" s="196"/>
      <c r="D15" s="196"/>
      <c r="E15" s="196"/>
      <c r="F15" s="196"/>
      <c r="G15" s="196"/>
      <c r="H15" s="196"/>
      <c r="I15" s="168"/>
      <c r="J15" s="168"/>
      <c r="K15" s="168"/>
      <c r="L15" s="168"/>
      <c r="M15" s="168"/>
      <c r="N15" s="168"/>
      <c r="O15" s="168"/>
      <c r="P15" s="168"/>
      <c r="Q15" s="168"/>
      <c r="R15" s="168"/>
      <c r="S15" s="168"/>
      <c r="T15" s="169" t="s">
        <v>265</v>
      </c>
    </row>
    <row r="16" spans="1:21" ht="21" customHeight="1">
      <c r="A16" s="171"/>
      <c r="B16" s="1224" t="s">
        <v>361</v>
      </c>
      <c r="C16" s="1225"/>
      <c r="D16" s="1225"/>
      <c r="E16" s="1225"/>
      <c r="F16" s="1225"/>
      <c r="G16" s="1225"/>
      <c r="H16" s="1226"/>
      <c r="I16" s="967"/>
      <c r="J16" s="965"/>
      <c r="K16" s="965"/>
      <c r="L16" s="965"/>
      <c r="M16" s="965"/>
      <c r="N16" s="965"/>
      <c r="O16" s="965"/>
      <c r="P16" s="965"/>
      <c r="Q16" s="965"/>
      <c r="R16" s="965"/>
      <c r="S16" s="965"/>
      <c r="T16" s="966"/>
    </row>
    <row r="17" spans="1:21" ht="21" customHeight="1" thickBot="1">
      <c r="A17" s="171"/>
      <c r="B17" s="1227"/>
      <c r="C17" s="1228"/>
      <c r="D17" s="1228"/>
      <c r="E17" s="1228"/>
      <c r="F17" s="1228"/>
      <c r="G17" s="1228"/>
      <c r="H17" s="1229"/>
      <c r="I17" s="554" t="s">
        <v>525</v>
      </c>
      <c r="J17" s="556" t="s">
        <v>526</v>
      </c>
      <c r="K17" s="556" t="s">
        <v>527</v>
      </c>
      <c r="L17" s="556" t="s">
        <v>528</v>
      </c>
      <c r="M17" s="556" t="s">
        <v>529</v>
      </c>
      <c r="N17" s="556" t="s">
        <v>530</v>
      </c>
      <c r="O17" s="556" t="s">
        <v>531</v>
      </c>
      <c r="P17" s="556" t="s">
        <v>532</v>
      </c>
      <c r="Q17" s="556" t="s">
        <v>533</v>
      </c>
      <c r="R17" s="556" t="s">
        <v>534</v>
      </c>
      <c r="S17" s="556" t="s">
        <v>535</v>
      </c>
      <c r="T17" s="983" t="s">
        <v>536</v>
      </c>
    </row>
    <row r="18" spans="1:21" ht="21" customHeight="1" thickBot="1">
      <c r="A18" s="171"/>
      <c r="B18" s="173" t="s">
        <v>206</v>
      </c>
      <c r="C18" s="1234" t="s">
        <v>516</v>
      </c>
      <c r="D18" s="1234"/>
      <c r="E18" s="1234"/>
      <c r="F18" s="1234"/>
      <c r="G18" s="1234"/>
      <c r="H18" s="744"/>
      <c r="I18" s="984">
        <v>0</v>
      </c>
      <c r="J18" s="176">
        <v>0</v>
      </c>
      <c r="K18" s="176">
        <v>0</v>
      </c>
      <c r="L18" s="176">
        <v>0</v>
      </c>
      <c r="M18" s="176">
        <v>0</v>
      </c>
      <c r="N18" s="176">
        <v>0</v>
      </c>
      <c r="O18" s="176">
        <v>0</v>
      </c>
      <c r="P18" s="176">
        <v>0</v>
      </c>
      <c r="Q18" s="176">
        <v>0</v>
      </c>
      <c r="R18" s="176">
        <v>0</v>
      </c>
      <c r="S18" s="176">
        <v>0</v>
      </c>
      <c r="T18" s="985">
        <v>0</v>
      </c>
    </row>
    <row r="19" spans="1:21" ht="21" customHeight="1">
      <c r="A19" s="171"/>
      <c r="B19" s="532"/>
      <c r="C19" s="746"/>
      <c r="D19" s="747" t="s">
        <v>445</v>
      </c>
      <c r="E19" s="520" t="s">
        <v>548</v>
      </c>
      <c r="F19" s="520"/>
      <c r="G19" s="520"/>
      <c r="H19" s="748"/>
      <c r="I19" s="987"/>
      <c r="J19" s="181"/>
      <c r="K19" s="181"/>
      <c r="L19" s="181"/>
      <c r="M19" s="181"/>
      <c r="N19" s="181"/>
      <c r="O19" s="181"/>
      <c r="P19" s="181"/>
      <c r="Q19" s="181"/>
      <c r="R19" s="181"/>
      <c r="S19" s="181"/>
      <c r="T19" s="988"/>
    </row>
    <row r="20" spans="1:21" ht="21" customHeight="1">
      <c r="A20" s="171"/>
      <c r="B20" s="532"/>
      <c r="C20" s="750"/>
      <c r="D20" s="751" t="s">
        <v>445</v>
      </c>
      <c r="E20" s="521" t="s">
        <v>549</v>
      </c>
      <c r="F20" s="521"/>
      <c r="G20" s="521"/>
      <c r="H20" s="752"/>
      <c r="I20" s="989"/>
      <c r="J20" s="185"/>
      <c r="K20" s="185"/>
      <c r="L20" s="185"/>
      <c r="M20" s="185"/>
      <c r="N20" s="185"/>
      <c r="O20" s="185"/>
      <c r="P20" s="185"/>
      <c r="Q20" s="185"/>
      <c r="R20" s="185"/>
      <c r="S20" s="185"/>
      <c r="T20" s="990"/>
    </row>
    <row r="21" spans="1:21" ht="21" customHeight="1">
      <c r="A21" s="171"/>
      <c r="B21" s="532"/>
      <c r="C21" s="533" t="s">
        <v>446</v>
      </c>
      <c r="D21" s="968" t="s">
        <v>515</v>
      </c>
      <c r="E21" s="968"/>
      <c r="F21" s="968"/>
      <c r="G21" s="968"/>
      <c r="H21" s="754"/>
      <c r="I21" s="991">
        <f t="shared" ref="I21:T21" si="3">SUM(I19:I20)</f>
        <v>0</v>
      </c>
      <c r="J21" s="536">
        <f t="shared" si="3"/>
        <v>0</v>
      </c>
      <c r="K21" s="536">
        <f t="shared" si="3"/>
        <v>0</v>
      </c>
      <c r="L21" s="536">
        <f t="shared" si="3"/>
        <v>0</v>
      </c>
      <c r="M21" s="536">
        <f t="shared" si="3"/>
        <v>0</v>
      </c>
      <c r="N21" s="536">
        <f t="shared" si="3"/>
        <v>0</v>
      </c>
      <c r="O21" s="536">
        <f t="shared" si="3"/>
        <v>0</v>
      </c>
      <c r="P21" s="536">
        <f t="shared" si="3"/>
        <v>0</v>
      </c>
      <c r="Q21" s="536">
        <f t="shared" si="3"/>
        <v>0</v>
      </c>
      <c r="R21" s="536">
        <f t="shared" si="3"/>
        <v>0</v>
      </c>
      <c r="S21" s="536">
        <f t="shared" si="3"/>
        <v>0</v>
      </c>
      <c r="T21" s="992">
        <f t="shared" si="3"/>
        <v>0</v>
      </c>
    </row>
    <row r="22" spans="1:21" ht="21" customHeight="1">
      <c r="A22" s="171"/>
      <c r="B22" s="532"/>
      <c r="C22" s="936" t="s">
        <v>290</v>
      </c>
      <c r="D22" s="968" t="s">
        <v>547</v>
      </c>
      <c r="E22" s="968"/>
      <c r="F22" s="968"/>
      <c r="G22" s="968"/>
      <c r="H22" s="754"/>
      <c r="I22" s="994"/>
      <c r="J22" s="937"/>
      <c r="K22" s="937"/>
      <c r="L22" s="937"/>
      <c r="M22" s="937"/>
      <c r="N22" s="937"/>
      <c r="O22" s="937"/>
      <c r="P22" s="937"/>
      <c r="Q22" s="937"/>
      <c r="R22" s="937"/>
      <c r="S22" s="937"/>
      <c r="T22" s="995"/>
    </row>
    <row r="23" spans="1:21" ht="21" customHeight="1">
      <c r="A23" s="171"/>
      <c r="B23" s="532"/>
      <c r="C23" s="533" t="s">
        <v>292</v>
      </c>
      <c r="D23" s="928" t="s">
        <v>550</v>
      </c>
      <c r="E23" s="928"/>
      <c r="F23" s="928"/>
      <c r="G23" s="928"/>
      <c r="H23" s="929"/>
      <c r="I23" s="996"/>
      <c r="J23" s="933"/>
      <c r="K23" s="933"/>
      <c r="L23" s="933"/>
      <c r="M23" s="933"/>
      <c r="N23" s="933"/>
      <c r="O23" s="933"/>
      <c r="P23" s="933"/>
      <c r="Q23" s="933"/>
      <c r="R23" s="933"/>
      <c r="S23" s="933"/>
      <c r="T23" s="997"/>
    </row>
    <row r="24" spans="1:21" ht="21" customHeight="1" thickBot="1">
      <c r="A24" s="171"/>
      <c r="B24" s="188" t="s">
        <v>205</v>
      </c>
      <c r="C24" s="189" t="s">
        <v>551</v>
      </c>
      <c r="D24" s="189"/>
      <c r="E24" s="189"/>
      <c r="F24" s="189"/>
      <c r="G24" s="189"/>
      <c r="H24" s="756"/>
      <c r="I24" s="998">
        <f t="shared" ref="I24:T24" si="4">SUM(I21:I23)</f>
        <v>0</v>
      </c>
      <c r="J24" s="191">
        <f t="shared" si="4"/>
        <v>0</v>
      </c>
      <c r="K24" s="191">
        <f t="shared" si="4"/>
        <v>0</v>
      </c>
      <c r="L24" s="191">
        <f t="shared" si="4"/>
        <v>0</v>
      </c>
      <c r="M24" s="191">
        <f t="shared" si="4"/>
        <v>0</v>
      </c>
      <c r="N24" s="191">
        <f t="shared" si="4"/>
        <v>0</v>
      </c>
      <c r="O24" s="191">
        <f t="shared" si="4"/>
        <v>0</v>
      </c>
      <c r="P24" s="191">
        <f t="shared" si="4"/>
        <v>0</v>
      </c>
      <c r="Q24" s="191">
        <f t="shared" si="4"/>
        <v>0</v>
      </c>
      <c r="R24" s="191">
        <f t="shared" si="4"/>
        <v>0</v>
      </c>
      <c r="S24" s="191">
        <f t="shared" si="4"/>
        <v>0</v>
      </c>
      <c r="T24" s="999">
        <f t="shared" si="4"/>
        <v>0</v>
      </c>
    </row>
    <row r="25" spans="1:21" ht="21" customHeight="1" thickBot="1">
      <c r="A25" s="171"/>
      <c r="B25" s="193" t="s">
        <v>315</v>
      </c>
      <c r="C25" s="1234" t="s">
        <v>448</v>
      </c>
      <c r="D25" s="1234"/>
      <c r="E25" s="1234"/>
      <c r="F25" s="1234"/>
      <c r="G25" s="1234"/>
      <c r="H25" s="1235"/>
      <c r="I25" s="998">
        <f t="shared" ref="I25:T25" si="5">SUM(I18,I24)</f>
        <v>0</v>
      </c>
      <c r="J25" s="194">
        <f t="shared" si="5"/>
        <v>0</v>
      </c>
      <c r="K25" s="194">
        <f t="shared" si="5"/>
        <v>0</v>
      </c>
      <c r="L25" s="194">
        <f t="shared" si="5"/>
        <v>0</v>
      </c>
      <c r="M25" s="194">
        <f t="shared" si="5"/>
        <v>0</v>
      </c>
      <c r="N25" s="194">
        <f t="shared" si="5"/>
        <v>0</v>
      </c>
      <c r="O25" s="194">
        <f t="shared" si="5"/>
        <v>0</v>
      </c>
      <c r="P25" s="194">
        <f t="shared" si="5"/>
        <v>0</v>
      </c>
      <c r="Q25" s="194">
        <f t="shared" si="5"/>
        <v>0</v>
      </c>
      <c r="R25" s="194">
        <f>SUM(R18,R24)</f>
        <v>0</v>
      </c>
      <c r="S25" s="194">
        <f t="shared" si="5"/>
        <v>0</v>
      </c>
      <c r="T25" s="1000">
        <f t="shared" si="5"/>
        <v>0</v>
      </c>
    </row>
    <row r="26" spans="1:21" ht="16.5" customHeight="1">
      <c r="A26" s="171"/>
      <c r="B26" s="1001"/>
      <c r="C26" s="1001"/>
      <c r="D26" s="1001"/>
      <c r="E26" s="1001"/>
      <c r="F26" s="1001"/>
      <c r="G26" s="1001"/>
      <c r="H26" s="1001"/>
      <c r="I26" s="1002"/>
      <c r="J26" s="1002"/>
      <c r="K26" s="1002"/>
      <c r="L26" s="1002"/>
      <c r="M26" s="1002"/>
      <c r="N26" s="1002"/>
      <c r="O26" s="1002"/>
      <c r="P26" s="1002"/>
      <c r="Q26" s="1002"/>
      <c r="R26" s="1002"/>
      <c r="S26" s="1002"/>
      <c r="T26" s="1003"/>
    </row>
    <row r="27" spans="1:21" ht="16.5" customHeight="1" thickBot="1">
      <c r="A27" s="171"/>
      <c r="B27" s="195"/>
      <c r="C27" s="196"/>
      <c r="D27" s="196"/>
      <c r="E27" s="196"/>
      <c r="F27" s="196"/>
      <c r="G27" s="196"/>
      <c r="H27" s="196"/>
      <c r="I27" s="168"/>
      <c r="J27" s="168"/>
      <c r="K27" s="168"/>
      <c r="L27" s="168"/>
      <c r="M27" s="168"/>
      <c r="N27" s="168"/>
      <c r="O27" s="168"/>
      <c r="P27" s="167"/>
      <c r="Q27" s="167"/>
      <c r="R27" s="167"/>
      <c r="S27" s="169" t="s">
        <v>265</v>
      </c>
      <c r="T27" s="172"/>
      <c r="U27" s="172"/>
    </row>
    <row r="28" spans="1:21" ht="21" customHeight="1">
      <c r="A28" s="171"/>
      <c r="B28" s="1224" t="s">
        <v>361</v>
      </c>
      <c r="C28" s="1225"/>
      <c r="D28" s="1225"/>
      <c r="E28" s="1225"/>
      <c r="F28" s="1225"/>
      <c r="G28" s="1225"/>
      <c r="H28" s="1226"/>
      <c r="I28" s="965"/>
      <c r="J28" s="965"/>
      <c r="K28" s="965"/>
      <c r="L28" s="965"/>
      <c r="M28" s="965"/>
      <c r="N28" s="965"/>
      <c r="O28" s="965"/>
      <c r="P28" s="965"/>
      <c r="Q28" s="965"/>
      <c r="R28" s="965"/>
      <c r="S28" s="1220" t="s">
        <v>287</v>
      </c>
      <c r="T28" s="172"/>
      <c r="U28" s="172"/>
    </row>
    <row r="29" spans="1:21" ht="21" customHeight="1" thickBot="1">
      <c r="A29" s="171"/>
      <c r="B29" s="1227"/>
      <c r="C29" s="1228"/>
      <c r="D29" s="1228"/>
      <c r="E29" s="1228"/>
      <c r="F29" s="1228"/>
      <c r="G29" s="1228"/>
      <c r="H29" s="1229"/>
      <c r="I29" s="556" t="s">
        <v>537</v>
      </c>
      <c r="J29" s="556" t="s">
        <v>538</v>
      </c>
      <c r="K29" s="556" t="s">
        <v>539</v>
      </c>
      <c r="L29" s="556" t="s">
        <v>540</v>
      </c>
      <c r="M29" s="556" t="s">
        <v>541</v>
      </c>
      <c r="N29" s="556" t="s">
        <v>542</v>
      </c>
      <c r="O29" s="556" t="s">
        <v>543</v>
      </c>
      <c r="P29" s="556" t="s">
        <v>544</v>
      </c>
      <c r="Q29" s="556" t="s">
        <v>545</v>
      </c>
      <c r="R29" s="556" t="s">
        <v>546</v>
      </c>
      <c r="S29" s="1221"/>
      <c r="T29" s="172"/>
      <c r="U29" s="172"/>
    </row>
    <row r="30" spans="1:21" ht="21" customHeight="1" thickBot="1">
      <c r="A30" s="171"/>
      <c r="B30" s="173" t="s">
        <v>206</v>
      </c>
      <c r="C30" s="1234" t="s">
        <v>516</v>
      </c>
      <c r="D30" s="1234"/>
      <c r="E30" s="1234"/>
      <c r="F30" s="1234"/>
      <c r="G30" s="1234"/>
      <c r="H30" s="744"/>
      <c r="I30" s="176">
        <v>0</v>
      </c>
      <c r="J30" s="176">
        <v>0</v>
      </c>
      <c r="K30" s="176">
        <v>0</v>
      </c>
      <c r="L30" s="176">
        <v>0</v>
      </c>
      <c r="M30" s="176">
        <v>0</v>
      </c>
      <c r="N30" s="176">
        <v>0</v>
      </c>
      <c r="O30" s="176">
        <v>0</v>
      </c>
      <c r="P30" s="176">
        <v>0</v>
      </c>
      <c r="Q30" s="176">
        <v>0</v>
      </c>
      <c r="R30" s="176">
        <v>0</v>
      </c>
      <c r="S30" s="177">
        <f>SUM(I6:T6,I18:T18,I30:R30)</f>
        <v>0</v>
      </c>
      <c r="T30" s="172"/>
      <c r="U30" s="172"/>
    </row>
    <row r="31" spans="1:21" ht="21" customHeight="1">
      <c r="A31" s="171"/>
      <c r="B31" s="532"/>
      <c r="C31" s="746"/>
      <c r="D31" s="747" t="s">
        <v>445</v>
      </c>
      <c r="E31" s="520" t="s">
        <v>548</v>
      </c>
      <c r="F31" s="520"/>
      <c r="G31" s="520"/>
      <c r="H31" s="748"/>
      <c r="I31" s="181"/>
      <c r="J31" s="181"/>
      <c r="K31" s="181"/>
      <c r="L31" s="181"/>
      <c r="M31" s="181"/>
      <c r="N31" s="181"/>
      <c r="O31" s="181"/>
      <c r="P31" s="181"/>
      <c r="Q31" s="181"/>
      <c r="R31" s="181"/>
      <c r="S31" s="182">
        <f t="shared" ref="S31:S36" si="6">SUM(I7:T7,I19:T19,I31:R31)</f>
        <v>0</v>
      </c>
      <c r="T31" s="172"/>
      <c r="U31" s="172"/>
    </row>
    <row r="32" spans="1:21" ht="21" customHeight="1">
      <c r="A32" s="171"/>
      <c r="B32" s="532"/>
      <c r="C32" s="750"/>
      <c r="D32" s="751" t="s">
        <v>445</v>
      </c>
      <c r="E32" s="521" t="s">
        <v>549</v>
      </c>
      <c r="F32" s="521"/>
      <c r="G32" s="521"/>
      <c r="H32" s="752"/>
      <c r="I32" s="185"/>
      <c r="J32" s="185"/>
      <c r="K32" s="185"/>
      <c r="L32" s="185"/>
      <c r="M32" s="185"/>
      <c r="N32" s="185"/>
      <c r="O32" s="185"/>
      <c r="P32" s="185"/>
      <c r="Q32" s="185"/>
      <c r="R32" s="185"/>
      <c r="S32" s="187">
        <f t="shared" si="6"/>
        <v>0</v>
      </c>
      <c r="T32" s="172"/>
      <c r="U32" s="172"/>
    </row>
    <row r="33" spans="1:21" ht="21" customHeight="1">
      <c r="A33" s="171"/>
      <c r="B33" s="532"/>
      <c r="C33" s="533" t="s">
        <v>446</v>
      </c>
      <c r="D33" s="968" t="s">
        <v>515</v>
      </c>
      <c r="E33" s="968"/>
      <c r="F33" s="968"/>
      <c r="G33" s="968"/>
      <c r="H33" s="754"/>
      <c r="I33" s="536">
        <f t="shared" ref="I33:R33" si="7">SUM(I31:I32)</f>
        <v>0</v>
      </c>
      <c r="J33" s="536">
        <f t="shared" si="7"/>
        <v>0</v>
      </c>
      <c r="K33" s="536">
        <f t="shared" si="7"/>
        <v>0</v>
      </c>
      <c r="L33" s="536">
        <f t="shared" si="7"/>
        <v>0</v>
      </c>
      <c r="M33" s="536">
        <f t="shared" si="7"/>
        <v>0</v>
      </c>
      <c r="N33" s="536">
        <f t="shared" si="7"/>
        <v>0</v>
      </c>
      <c r="O33" s="536">
        <f t="shared" si="7"/>
        <v>0</v>
      </c>
      <c r="P33" s="536">
        <f t="shared" si="7"/>
        <v>0</v>
      </c>
      <c r="Q33" s="536">
        <f>SUM(Q31:Q32)</f>
        <v>0</v>
      </c>
      <c r="R33" s="536">
        <f t="shared" si="7"/>
        <v>0</v>
      </c>
      <c r="S33" s="538">
        <f t="shared" si="6"/>
        <v>0</v>
      </c>
      <c r="T33" s="172"/>
      <c r="U33" s="172"/>
    </row>
    <row r="34" spans="1:21" ht="21" customHeight="1">
      <c r="A34" s="171"/>
      <c r="B34" s="532"/>
      <c r="C34" s="936" t="s">
        <v>290</v>
      </c>
      <c r="D34" s="968" t="s">
        <v>547</v>
      </c>
      <c r="E34" s="968"/>
      <c r="F34" s="968"/>
      <c r="G34" s="968"/>
      <c r="H34" s="754"/>
      <c r="I34" s="937"/>
      <c r="J34" s="937"/>
      <c r="K34" s="937"/>
      <c r="L34" s="937"/>
      <c r="M34" s="937"/>
      <c r="N34" s="937"/>
      <c r="O34" s="937"/>
      <c r="P34" s="937"/>
      <c r="Q34" s="937"/>
      <c r="R34" s="937"/>
      <c r="S34" s="939">
        <f t="shared" si="6"/>
        <v>0</v>
      </c>
      <c r="T34" s="172"/>
      <c r="U34" s="172"/>
    </row>
    <row r="35" spans="1:21" ht="21" customHeight="1">
      <c r="A35" s="171"/>
      <c r="B35" s="532"/>
      <c r="C35" s="533" t="s">
        <v>292</v>
      </c>
      <c r="D35" s="928" t="s">
        <v>550</v>
      </c>
      <c r="E35" s="928"/>
      <c r="F35" s="928"/>
      <c r="G35" s="928"/>
      <c r="H35" s="929"/>
      <c r="I35" s="933"/>
      <c r="J35" s="933"/>
      <c r="K35" s="933"/>
      <c r="L35" s="933"/>
      <c r="M35" s="933"/>
      <c r="N35" s="933"/>
      <c r="O35" s="933"/>
      <c r="P35" s="933"/>
      <c r="Q35" s="933"/>
      <c r="R35" s="933"/>
      <c r="S35" s="935">
        <f t="shared" si="6"/>
        <v>0</v>
      </c>
      <c r="T35" s="172"/>
      <c r="U35" s="172"/>
    </row>
    <row r="36" spans="1:21" ht="21" customHeight="1" thickBot="1">
      <c r="A36" s="171"/>
      <c r="B36" s="188" t="s">
        <v>205</v>
      </c>
      <c r="C36" s="189" t="s">
        <v>551</v>
      </c>
      <c r="D36" s="189"/>
      <c r="E36" s="189"/>
      <c r="F36" s="189"/>
      <c r="G36" s="189"/>
      <c r="H36" s="756"/>
      <c r="I36" s="191">
        <f t="shared" ref="I36:Q36" si="8">SUM(I33:I35)</f>
        <v>0</v>
      </c>
      <c r="J36" s="191">
        <f t="shared" si="8"/>
        <v>0</v>
      </c>
      <c r="K36" s="191">
        <f t="shared" si="8"/>
        <v>0</v>
      </c>
      <c r="L36" s="191">
        <f t="shared" si="8"/>
        <v>0</v>
      </c>
      <c r="M36" s="191">
        <f t="shared" si="8"/>
        <v>0</v>
      </c>
      <c r="N36" s="191">
        <f t="shared" si="8"/>
        <v>0</v>
      </c>
      <c r="O36" s="191">
        <f t="shared" si="8"/>
        <v>0</v>
      </c>
      <c r="P36" s="191">
        <f t="shared" si="8"/>
        <v>0</v>
      </c>
      <c r="Q36" s="191">
        <f t="shared" si="8"/>
        <v>0</v>
      </c>
      <c r="R36" s="191">
        <f>SUM(R33:R35)</f>
        <v>0</v>
      </c>
      <c r="S36" s="192">
        <f t="shared" si="6"/>
        <v>0</v>
      </c>
      <c r="T36" s="172"/>
      <c r="U36" s="172"/>
    </row>
    <row r="37" spans="1:21" ht="21" customHeight="1" thickBot="1">
      <c r="A37" s="171"/>
      <c r="B37" s="193" t="s">
        <v>315</v>
      </c>
      <c r="C37" s="1234" t="s">
        <v>448</v>
      </c>
      <c r="D37" s="1234"/>
      <c r="E37" s="1234"/>
      <c r="F37" s="1234"/>
      <c r="G37" s="1234"/>
      <c r="H37" s="1235"/>
      <c r="I37" s="194">
        <f t="shared" ref="I37:Q37" si="9">SUM(I30,I36)</f>
        <v>0</v>
      </c>
      <c r="J37" s="194">
        <f t="shared" si="9"/>
        <v>0</v>
      </c>
      <c r="K37" s="194">
        <f t="shared" si="9"/>
        <v>0</v>
      </c>
      <c r="L37" s="194">
        <f t="shared" si="9"/>
        <v>0</v>
      </c>
      <c r="M37" s="194">
        <f t="shared" si="9"/>
        <v>0</v>
      </c>
      <c r="N37" s="194">
        <f t="shared" si="9"/>
        <v>0</v>
      </c>
      <c r="O37" s="194">
        <f t="shared" si="9"/>
        <v>0</v>
      </c>
      <c r="P37" s="194">
        <f t="shared" si="9"/>
        <v>0</v>
      </c>
      <c r="Q37" s="194">
        <f t="shared" si="9"/>
        <v>0</v>
      </c>
      <c r="R37" s="194">
        <f>SUM(R30,R36)</f>
        <v>0</v>
      </c>
      <c r="S37" s="192">
        <f>SUM(I13:T13,I25:T25,I37:R37)</f>
        <v>0</v>
      </c>
      <c r="T37" s="172"/>
      <c r="U37" s="172"/>
    </row>
    <row r="38" spans="1:21">
      <c r="A38" s="132"/>
      <c r="B38" s="133" t="s">
        <v>218</v>
      </c>
      <c r="C38" s="197"/>
      <c r="D38" s="1236" t="s">
        <v>449</v>
      </c>
      <c r="E38" s="1237"/>
      <c r="F38" s="1237"/>
      <c r="G38" s="1237"/>
      <c r="H38" s="1237"/>
      <c r="I38" s="1237"/>
      <c r="J38" s="1237"/>
      <c r="K38" s="1237"/>
      <c r="L38" s="1237"/>
      <c r="M38" s="1237"/>
      <c r="N38" s="1237"/>
      <c r="O38" s="1237"/>
      <c r="P38" s="1237"/>
      <c r="Q38" s="1237"/>
      <c r="R38" s="1237"/>
      <c r="S38" s="1237"/>
      <c r="T38" s="1237"/>
      <c r="U38" s="1237"/>
    </row>
    <row r="39" spans="1:21">
      <c r="A39" s="132"/>
      <c r="B39" s="133" t="s">
        <v>220</v>
      </c>
      <c r="C39" s="197"/>
      <c r="D39" s="1215" t="s">
        <v>284</v>
      </c>
      <c r="E39" s="1219"/>
      <c r="F39" s="1219"/>
      <c r="G39" s="1219"/>
      <c r="H39" s="1219"/>
      <c r="I39" s="1219"/>
      <c r="J39" s="1219"/>
      <c r="K39" s="1219"/>
      <c r="L39" s="1219"/>
      <c r="M39" s="1219"/>
      <c r="N39" s="1219"/>
      <c r="O39" s="1219"/>
      <c r="P39" s="1219"/>
      <c r="Q39" s="1219"/>
      <c r="R39" s="1219"/>
      <c r="S39" s="1219"/>
      <c r="T39" s="1219"/>
      <c r="U39" s="1219"/>
    </row>
    <row r="40" spans="1:21">
      <c r="A40" s="132"/>
      <c r="B40" s="69" t="s">
        <v>226</v>
      </c>
      <c r="C40" s="197"/>
      <c r="D40" s="1215" t="s">
        <v>443</v>
      </c>
      <c r="E40" s="1219"/>
      <c r="F40" s="1219"/>
      <c r="G40" s="1219"/>
      <c r="H40" s="1219"/>
      <c r="I40" s="1219"/>
      <c r="J40" s="1219"/>
      <c r="K40" s="1219"/>
      <c r="L40" s="1219"/>
      <c r="M40" s="1219"/>
      <c r="N40" s="1219"/>
      <c r="O40" s="1219"/>
      <c r="P40" s="1219"/>
      <c r="Q40" s="1219"/>
      <c r="R40" s="1219"/>
      <c r="S40" s="1219"/>
      <c r="T40" s="1219"/>
      <c r="U40" s="1219"/>
    </row>
    <row r="41" spans="1:21">
      <c r="B41" s="69" t="s">
        <v>90</v>
      </c>
      <c r="C41" s="197"/>
      <c r="D41" s="1206" t="s">
        <v>676</v>
      </c>
      <c r="E41" s="1219"/>
      <c r="F41" s="1219"/>
      <c r="G41" s="1219"/>
      <c r="H41" s="1219"/>
      <c r="I41" s="1219"/>
      <c r="J41" s="1219"/>
      <c r="K41" s="1219"/>
      <c r="L41" s="1219"/>
      <c r="M41" s="1219"/>
      <c r="N41" s="1219"/>
      <c r="O41" s="1219"/>
      <c r="P41" s="1219"/>
      <c r="Q41" s="1219"/>
      <c r="R41" s="1219"/>
      <c r="S41" s="1219"/>
      <c r="T41" s="1219"/>
      <c r="U41" s="1219"/>
    </row>
    <row r="42" spans="1:21">
      <c r="B42" s="69" t="s">
        <v>91</v>
      </c>
      <c r="C42" s="197"/>
      <c r="D42" s="1206" t="s">
        <v>430</v>
      </c>
      <c r="E42" s="1219"/>
      <c r="F42" s="1219"/>
      <c r="G42" s="1219"/>
      <c r="H42" s="1219"/>
      <c r="I42" s="1219"/>
      <c r="J42" s="1219"/>
      <c r="K42" s="1219"/>
      <c r="L42" s="1219"/>
      <c r="M42" s="1219"/>
      <c r="N42" s="1219"/>
      <c r="O42" s="1219"/>
      <c r="P42" s="1219"/>
      <c r="Q42" s="1219"/>
      <c r="R42" s="1219"/>
      <c r="S42" s="1219"/>
      <c r="T42" s="1219"/>
      <c r="U42" s="1219"/>
    </row>
  </sheetData>
  <mergeCells count="19">
    <mergeCell ref="D42:U42"/>
    <mergeCell ref="C30:G30"/>
    <mergeCell ref="C37:H37"/>
    <mergeCell ref="D38:U38"/>
    <mergeCell ref="D39:U39"/>
    <mergeCell ref="D40:U40"/>
    <mergeCell ref="D41:U41"/>
    <mergeCell ref="S28:S29"/>
    <mergeCell ref="B1:U1"/>
    <mergeCell ref="B2:T2"/>
    <mergeCell ref="B4:H5"/>
    <mergeCell ref="I4:L4"/>
    <mergeCell ref="M4:T4"/>
    <mergeCell ref="C6:G6"/>
    <mergeCell ref="C13:H13"/>
    <mergeCell ref="B16:H17"/>
    <mergeCell ref="C18:G18"/>
    <mergeCell ref="C25:H25"/>
    <mergeCell ref="B28:H29"/>
  </mergeCells>
  <phoneticPr fontId="7"/>
  <pageMargins left="0.70866141732283472" right="0.59055118110236227" top="0.98425196850393704" bottom="0.98425196850393704" header="0.51181102362204722" footer="0.51181102362204722"/>
  <pageSetup paperSize="8" scale="94" orientation="landscape" horizontalDpi="1200" verticalDpi="12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Z85"/>
  <sheetViews>
    <sheetView view="pageBreakPreview" topLeftCell="A10" zoomScale="70" zoomScaleNormal="70" zoomScaleSheetLayoutView="70" workbookViewId="0">
      <selection activeCell="AA82" sqref="AA82:AS83"/>
    </sheetView>
  </sheetViews>
  <sheetFormatPr defaultRowHeight="15" customHeight="1"/>
  <cols>
    <col min="1" max="1" width="13.625" style="219" customWidth="1"/>
    <col min="2" max="2" width="6.25" style="219" customWidth="1"/>
    <col min="3" max="3" width="18.75" style="219" customWidth="1"/>
    <col min="4" max="4" width="12.5" style="219" customWidth="1"/>
    <col min="5" max="6" width="7" style="219" customWidth="1"/>
    <col min="7" max="9" width="4.125" style="219" customWidth="1"/>
    <col min="10" max="13" width="12.5" style="219" customWidth="1"/>
    <col min="14" max="14" width="7.625" style="219" customWidth="1"/>
    <col min="15" max="44" width="9" style="219" customWidth="1"/>
    <col min="45" max="45" width="10" style="219" customWidth="1"/>
    <col min="46" max="46" width="1.5" style="219" customWidth="1"/>
    <col min="47" max="47" width="25.625" style="219" customWidth="1"/>
    <col min="48" max="48" width="13.875" style="219" customWidth="1"/>
    <col min="49" max="49" width="8.75" style="219" customWidth="1"/>
    <col min="50" max="50" width="9" style="219"/>
    <col min="51" max="51" width="23.625" style="219" customWidth="1"/>
    <col min="52" max="16384" width="9" style="219"/>
  </cols>
  <sheetData>
    <row r="1" spans="1:52" ht="18.75" customHeight="1">
      <c r="A1" s="551" t="s">
        <v>571</v>
      </c>
    </row>
    <row r="2" spans="1:52" s="344" customFormat="1" ht="21.75" customHeight="1">
      <c r="A2" s="1258" t="s">
        <v>572</v>
      </c>
      <c r="B2" s="1258"/>
      <c r="C2" s="1258"/>
      <c r="D2" s="1258"/>
      <c r="E2" s="1258"/>
      <c r="F2" s="1258"/>
      <c r="G2" s="1258"/>
      <c r="H2" s="1258"/>
      <c r="I2" s="1258"/>
      <c r="J2" s="1258"/>
      <c r="K2" s="1258"/>
      <c r="L2" s="1258"/>
      <c r="M2" s="1258"/>
      <c r="N2" s="1258"/>
      <c r="O2" s="1258"/>
      <c r="P2" s="1258"/>
      <c r="Q2" s="1258"/>
      <c r="R2" s="1258"/>
      <c r="S2" s="1258"/>
      <c r="T2" s="1258"/>
      <c r="U2" s="1258"/>
      <c r="V2" s="1258"/>
      <c r="W2" s="1258"/>
      <c r="X2" s="1258"/>
      <c r="Y2" s="1258"/>
      <c r="Z2" s="1258"/>
      <c r="AA2" s="1258"/>
      <c r="AB2" s="1258"/>
      <c r="AC2" s="1258"/>
      <c r="AD2" s="1258"/>
      <c r="AE2" s="1258"/>
      <c r="AF2" s="1258"/>
      <c r="AG2" s="1258"/>
      <c r="AH2" s="1258"/>
      <c r="AI2" s="1258"/>
      <c r="AJ2" s="1258"/>
      <c r="AK2" s="1258"/>
      <c r="AL2" s="1258"/>
      <c r="AM2" s="1258"/>
      <c r="AN2" s="1258"/>
      <c r="AO2" s="1258"/>
      <c r="AP2" s="1258"/>
      <c r="AQ2" s="1258"/>
      <c r="AR2" s="1258"/>
      <c r="AS2" s="1258"/>
      <c r="AT2" s="343"/>
      <c r="AU2" s="343"/>
      <c r="AV2" s="343"/>
      <c r="AW2" s="343"/>
      <c r="AX2" s="343"/>
      <c r="AY2" s="343"/>
    </row>
    <row r="3" spans="1:52" ht="15" customHeight="1" thickBot="1">
      <c r="A3" s="220"/>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345" t="s">
        <v>125</v>
      </c>
      <c r="AS3" s="220"/>
    </row>
    <row r="4" spans="1:52" s="220" customFormat="1" ht="18.75" customHeight="1">
      <c r="A4" s="1259" t="s">
        <v>553</v>
      </c>
      <c r="B4" s="1260" t="s">
        <v>126</v>
      </c>
      <c r="C4" s="1263" t="s">
        <v>554</v>
      </c>
      <c r="D4" s="1266" t="s">
        <v>555</v>
      </c>
      <c r="E4" s="1266" t="s">
        <v>127</v>
      </c>
      <c r="F4" s="1266" t="s">
        <v>128</v>
      </c>
      <c r="G4" s="1270" t="s">
        <v>129</v>
      </c>
      <c r="H4" s="1271"/>
      <c r="I4" s="1272"/>
      <c r="J4" s="1270" t="s">
        <v>130</v>
      </c>
      <c r="K4" s="1271"/>
      <c r="L4" s="1271"/>
      <c r="M4" s="1271"/>
      <c r="N4" s="1273" t="s">
        <v>131</v>
      </c>
      <c r="O4" s="1271" t="s">
        <v>132</v>
      </c>
      <c r="P4" s="1271"/>
      <c r="Q4" s="1271"/>
      <c r="R4" s="1271"/>
      <c r="S4" s="1271"/>
      <c r="T4" s="1271"/>
      <c r="U4" s="1271"/>
      <c r="V4" s="1271"/>
      <c r="W4" s="1271"/>
      <c r="X4" s="1271"/>
      <c r="Y4" s="1271"/>
      <c r="Z4" s="1271"/>
      <c r="AA4" s="1271"/>
      <c r="AB4" s="1271"/>
      <c r="AC4" s="1271"/>
      <c r="AD4" s="1271"/>
      <c r="AE4" s="1271"/>
      <c r="AF4" s="1271"/>
      <c r="AG4" s="1271"/>
      <c r="AH4" s="1271"/>
      <c r="AI4" s="1271"/>
      <c r="AJ4" s="1271"/>
      <c r="AK4" s="1271"/>
      <c r="AL4" s="1271"/>
      <c r="AM4" s="1271"/>
      <c r="AN4" s="1271"/>
      <c r="AO4" s="1271"/>
      <c r="AP4" s="1271"/>
      <c r="AQ4" s="1271"/>
      <c r="AR4" s="1276"/>
      <c r="AS4" s="1277" t="s">
        <v>556</v>
      </c>
      <c r="AU4" s="221"/>
      <c r="AV4" s="221"/>
      <c r="AW4" s="346"/>
      <c r="AX4" s="346"/>
      <c r="AY4" s="221"/>
      <c r="AZ4" s="221"/>
    </row>
    <row r="5" spans="1:52" s="220" customFormat="1" ht="18.75" customHeight="1">
      <c r="A5" s="1247"/>
      <c r="B5" s="1261"/>
      <c r="C5" s="1264"/>
      <c r="D5" s="1267"/>
      <c r="E5" s="1269"/>
      <c r="F5" s="1269"/>
      <c r="G5" s="1252" t="s">
        <v>557</v>
      </c>
      <c r="H5" s="1252" t="s">
        <v>558</v>
      </c>
      <c r="I5" s="1252" t="s">
        <v>559</v>
      </c>
      <c r="J5" s="1252" t="s">
        <v>133</v>
      </c>
      <c r="K5" s="1252" t="s">
        <v>134</v>
      </c>
      <c r="L5" s="1252" t="s">
        <v>135</v>
      </c>
      <c r="M5" s="1252" t="s">
        <v>136</v>
      </c>
      <c r="N5" s="1274"/>
      <c r="O5" s="347" t="s">
        <v>575</v>
      </c>
      <c r="P5" s="347" t="s">
        <v>576</v>
      </c>
      <c r="Q5" s="347" t="s">
        <v>577</v>
      </c>
      <c r="R5" s="347" t="s">
        <v>578</v>
      </c>
      <c r="S5" s="347" t="s">
        <v>579</v>
      </c>
      <c r="T5" s="347" t="s">
        <v>580</v>
      </c>
      <c r="U5" s="347" t="s">
        <v>581</v>
      </c>
      <c r="V5" s="347" t="s">
        <v>582</v>
      </c>
      <c r="W5" s="347" t="s">
        <v>583</v>
      </c>
      <c r="X5" s="347" t="s">
        <v>584</v>
      </c>
      <c r="Y5" s="347" t="s">
        <v>585</v>
      </c>
      <c r="Z5" s="347" t="s">
        <v>586</v>
      </c>
      <c r="AA5" s="347" t="s">
        <v>587</v>
      </c>
      <c r="AB5" s="552" t="s">
        <v>588</v>
      </c>
      <c r="AC5" s="552" t="s">
        <v>589</v>
      </c>
      <c r="AD5" s="552" t="s">
        <v>590</v>
      </c>
      <c r="AE5" s="552" t="s">
        <v>591</v>
      </c>
      <c r="AF5" s="552" t="s">
        <v>592</v>
      </c>
      <c r="AG5" s="552" t="s">
        <v>593</v>
      </c>
      <c r="AH5" s="552" t="s">
        <v>594</v>
      </c>
      <c r="AI5" s="552" t="s">
        <v>595</v>
      </c>
      <c r="AJ5" s="552" t="s">
        <v>596</v>
      </c>
      <c r="AK5" s="552" t="s">
        <v>597</v>
      </c>
      <c r="AL5" s="552" t="s">
        <v>598</v>
      </c>
      <c r="AM5" s="552" t="s">
        <v>599</v>
      </c>
      <c r="AN5" s="552" t="s">
        <v>600</v>
      </c>
      <c r="AO5" s="552" t="s">
        <v>601</v>
      </c>
      <c r="AP5" s="552" t="s">
        <v>602</v>
      </c>
      <c r="AQ5" s="552" t="s">
        <v>603</v>
      </c>
      <c r="AR5" s="348" t="s">
        <v>604</v>
      </c>
      <c r="AS5" s="1278"/>
      <c r="AU5" s="221"/>
      <c r="AV5" s="221"/>
      <c r="AW5" s="346"/>
      <c r="AX5" s="346"/>
      <c r="AY5" s="221"/>
      <c r="AZ5" s="221"/>
    </row>
    <row r="6" spans="1:52" s="220" customFormat="1" ht="18.75" customHeight="1" thickBot="1">
      <c r="A6" s="1251"/>
      <c r="B6" s="1262"/>
      <c r="C6" s="1265"/>
      <c r="D6" s="1268"/>
      <c r="E6" s="1253"/>
      <c r="F6" s="1253"/>
      <c r="G6" s="1253"/>
      <c r="H6" s="1253"/>
      <c r="I6" s="1253"/>
      <c r="J6" s="1253"/>
      <c r="K6" s="1253"/>
      <c r="L6" s="1253"/>
      <c r="M6" s="1253"/>
      <c r="N6" s="1275"/>
      <c r="O6" s="349" t="s">
        <v>137</v>
      </c>
      <c r="P6" s="349" t="s">
        <v>138</v>
      </c>
      <c r="Q6" s="349" t="s">
        <v>139</v>
      </c>
      <c r="R6" s="349" t="s">
        <v>140</v>
      </c>
      <c r="S6" s="349" t="s">
        <v>141</v>
      </c>
      <c r="T6" s="349" t="s">
        <v>142</v>
      </c>
      <c r="U6" s="349" t="s">
        <v>143</v>
      </c>
      <c r="V6" s="349" t="s">
        <v>144</v>
      </c>
      <c r="W6" s="349" t="s">
        <v>145</v>
      </c>
      <c r="X6" s="349" t="s">
        <v>146</v>
      </c>
      <c r="Y6" s="349" t="s">
        <v>147</v>
      </c>
      <c r="Z6" s="349" t="s">
        <v>148</v>
      </c>
      <c r="AA6" s="349" t="s">
        <v>149</v>
      </c>
      <c r="AB6" s="349" t="s">
        <v>150</v>
      </c>
      <c r="AC6" s="349" t="s">
        <v>151</v>
      </c>
      <c r="AD6" s="349" t="s">
        <v>152</v>
      </c>
      <c r="AE6" s="349" t="s">
        <v>153</v>
      </c>
      <c r="AF6" s="349" t="s">
        <v>154</v>
      </c>
      <c r="AG6" s="349" t="s">
        <v>155</v>
      </c>
      <c r="AH6" s="349" t="s">
        <v>156</v>
      </c>
      <c r="AI6" s="349" t="s">
        <v>166</v>
      </c>
      <c r="AJ6" s="349" t="s">
        <v>167</v>
      </c>
      <c r="AK6" s="349" t="s">
        <v>168</v>
      </c>
      <c r="AL6" s="349" t="s">
        <v>169</v>
      </c>
      <c r="AM6" s="349" t="s">
        <v>170</v>
      </c>
      <c r="AN6" s="349" t="s">
        <v>171</v>
      </c>
      <c r="AO6" s="349" t="s">
        <v>172</v>
      </c>
      <c r="AP6" s="349" t="s">
        <v>173</v>
      </c>
      <c r="AQ6" s="349" t="s">
        <v>174</v>
      </c>
      <c r="AR6" s="349" t="s">
        <v>175</v>
      </c>
      <c r="AS6" s="1279"/>
      <c r="AU6" s="221"/>
      <c r="AV6" s="221"/>
      <c r="AW6" s="346"/>
      <c r="AX6" s="346"/>
      <c r="AY6" s="221"/>
      <c r="AZ6" s="221"/>
    </row>
    <row r="7" spans="1:52" s="220" customFormat="1" ht="23.25" customHeight="1" thickBot="1">
      <c r="A7" s="1255" t="s">
        <v>277</v>
      </c>
      <c r="B7" s="1256"/>
      <c r="C7" s="1256"/>
      <c r="D7" s="1256"/>
      <c r="E7" s="1256"/>
      <c r="F7" s="1256"/>
      <c r="G7" s="1256"/>
      <c r="H7" s="1256"/>
      <c r="I7" s="1256"/>
      <c r="J7" s="1256"/>
      <c r="K7" s="1256"/>
      <c r="L7" s="1256"/>
      <c r="M7" s="1256"/>
      <c r="N7" s="1256"/>
      <c r="O7" s="1256"/>
      <c r="P7" s="1256"/>
      <c r="Q7" s="1256"/>
      <c r="R7" s="1256"/>
      <c r="S7" s="1256"/>
      <c r="T7" s="1256"/>
      <c r="U7" s="1256"/>
      <c r="V7" s="1256"/>
      <c r="W7" s="1256"/>
      <c r="X7" s="1256"/>
      <c r="Y7" s="1256"/>
      <c r="Z7" s="1256"/>
      <c r="AA7" s="1256"/>
      <c r="AB7" s="1256"/>
      <c r="AC7" s="1256"/>
      <c r="AD7" s="1256"/>
      <c r="AE7" s="1256"/>
      <c r="AF7" s="1256"/>
      <c r="AG7" s="1256"/>
      <c r="AH7" s="1256"/>
      <c r="AI7" s="1256"/>
      <c r="AJ7" s="1256"/>
      <c r="AK7" s="1256"/>
      <c r="AL7" s="1256"/>
      <c r="AM7" s="1256"/>
      <c r="AN7" s="1256"/>
      <c r="AO7" s="1256"/>
      <c r="AP7" s="1256"/>
      <c r="AQ7" s="1256"/>
      <c r="AR7" s="1256"/>
      <c r="AS7" s="1257"/>
      <c r="AU7" s="221"/>
      <c r="AV7" s="221"/>
      <c r="AW7" s="346"/>
      <c r="AX7" s="346"/>
      <c r="AY7" s="221"/>
      <c r="AZ7" s="221"/>
    </row>
    <row r="8" spans="1:52" ht="15" customHeight="1">
      <c r="A8" s="1247" t="s">
        <v>157</v>
      </c>
      <c r="B8" s="350"/>
      <c r="C8" s="351"/>
      <c r="D8" s="352"/>
      <c r="E8" s="352"/>
      <c r="F8" s="352"/>
      <c r="G8" s="352"/>
      <c r="H8" s="352"/>
      <c r="I8" s="352"/>
      <c r="J8" s="352"/>
      <c r="K8" s="352"/>
      <c r="L8" s="352"/>
      <c r="M8" s="352"/>
      <c r="N8" s="353"/>
      <c r="O8" s="380"/>
      <c r="P8" s="381"/>
      <c r="Q8" s="381"/>
      <c r="R8" s="381"/>
      <c r="S8" s="381"/>
      <c r="T8" s="381"/>
      <c r="U8" s="381"/>
      <c r="V8" s="381"/>
      <c r="W8" s="381"/>
      <c r="X8" s="381"/>
      <c r="Y8" s="381"/>
      <c r="Z8" s="381"/>
      <c r="AA8" s="381"/>
      <c r="AB8" s="395"/>
      <c r="AC8" s="395"/>
      <c r="AD8" s="395"/>
      <c r="AE8" s="395"/>
      <c r="AF8" s="395"/>
      <c r="AG8" s="395"/>
      <c r="AH8" s="395"/>
      <c r="AI8" s="395"/>
      <c r="AJ8" s="395"/>
      <c r="AK8" s="395"/>
      <c r="AL8" s="395"/>
      <c r="AM8" s="395"/>
      <c r="AN8" s="395"/>
      <c r="AO8" s="395"/>
      <c r="AP8" s="395"/>
      <c r="AQ8" s="395"/>
      <c r="AR8" s="382"/>
      <c r="AS8" s="354"/>
      <c r="AU8" s="222"/>
      <c r="AV8" s="222"/>
      <c r="AW8" s="222"/>
      <c r="AX8" s="221"/>
      <c r="AY8" s="222"/>
      <c r="AZ8" s="222"/>
    </row>
    <row r="9" spans="1:52" ht="15" customHeight="1">
      <c r="A9" s="1247"/>
      <c r="B9" s="355"/>
      <c r="C9" s="356"/>
      <c r="D9" s="357"/>
      <c r="E9" s="357"/>
      <c r="F9" s="357"/>
      <c r="G9" s="357"/>
      <c r="H9" s="357"/>
      <c r="I9" s="357"/>
      <c r="J9" s="357"/>
      <c r="K9" s="357"/>
      <c r="L9" s="357"/>
      <c r="M9" s="357"/>
      <c r="N9" s="358"/>
      <c r="O9" s="383"/>
      <c r="P9" s="384"/>
      <c r="Q9" s="384"/>
      <c r="R9" s="384"/>
      <c r="S9" s="384"/>
      <c r="T9" s="384"/>
      <c r="U9" s="384"/>
      <c r="V9" s="384"/>
      <c r="W9" s="384"/>
      <c r="X9" s="384"/>
      <c r="Y9" s="384"/>
      <c r="Z9" s="384"/>
      <c r="AA9" s="384"/>
      <c r="AB9" s="396"/>
      <c r="AC9" s="396"/>
      <c r="AD9" s="396"/>
      <c r="AE9" s="396"/>
      <c r="AF9" s="396"/>
      <c r="AG9" s="396"/>
      <c r="AH9" s="396"/>
      <c r="AI9" s="396"/>
      <c r="AJ9" s="396"/>
      <c r="AK9" s="396"/>
      <c r="AL9" s="396"/>
      <c r="AM9" s="396"/>
      <c r="AN9" s="396"/>
      <c r="AO9" s="396"/>
      <c r="AP9" s="396"/>
      <c r="AQ9" s="396"/>
      <c r="AR9" s="385"/>
      <c r="AS9" s="359"/>
      <c r="AU9" s="222"/>
      <c r="AV9" s="222"/>
      <c r="AW9" s="222"/>
      <c r="AX9" s="221"/>
      <c r="AY9" s="222"/>
      <c r="AZ9" s="222"/>
    </row>
    <row r="10" spans="1:52" ht="15" customHeight="1">
      <c r="A10" s="1247"/>
      <c r="B10" s="355"/>
      <c r="C10" s="356"/>
      <c r="D10" s="357"/>
      <c r="E10" s="357"/>
      <c r="F10" s="357"/>
      <c r="G10" s="357"/>
      <c r="H10" s="357"/>
      <c r="I10" s="357"/>
      <c r="J10" s="357"/>
      <c r="K10" s="357"/>
      <c r="L10" s="357"/>
      <c r="M10" s="357"/>
      <c r="N10" s="358"/>
      <c r="O10" s="383"/>
      <c r="P10" s="384"/>
      <c r="Q10" s="384"/>
      <c r="R10" s="384"/>
      <c r="S10" s="384"/>
      <c r="T10" s="384"/>
      <c r="U10" s="384"/>
      <c r="V10" s="384"/>
      <c r="W10" s="384"/>
      <c r="X10" s="384"/>
      <c r="Y10" s="384"/>
      <c r="Z10" s="384"/>
      <c r="AA10" s="384"/>
      <c r="AB10" s="396"/>
      <c r="AC10" s="396"/>
      <c r="AD10" s="396"/>
      <c r="AE10" s="396"/>
      <c r="AF10" s="396"/>
      <c r="AG10" s="396"/>
      <c r="AH10" s="396"/>
      <c r="AI10" s="396"/>
      <c r="AJ10" s="396"/>
      <c r="AK10" s="396"/>
      <c r="AL10" s="396"/>
      <c r="AM10" s="396"/>
      <c r="AN10" s="396"/>
      <c r="AO10" s="396"/>
      <c r="AP10" s="396"/>
      <c r="AQ10" s="396"/>
      <c r="AR10" s="385"/>
      <c r="AS10" s="359"/>
      <c r="AU10" s="222"/>
      <c r="AV10" s="222"/>
      <c r="AW10" s="222"/>
      <c r="AX10" s="221"/>
      <c r="AY10" s="222"/>
      <c r="AZ10" s="222"/>
    </row>
    <row r="11" spans="1:52" ht="15" customHeight="1">
      <c r="A11" s="1248"/>
      <c r="B11" s="360"/>
      <c r="C11" s="361"/>
      <c r="D11" s="362"/>
      <c r="E11" s="362"/>
      <c r="F11" s="362"/>
      <c r="G11" s="362"/>
      <c r="H11" s="362"/>
      <c r="I11" s="362"/>
      <c r="J11" s="362"/>
      <c r="K11" s="362"/>
      <c r="L11" s="362"/>
      <c r="M11" s="362"/>
      <c r="N11" s="363"/>
      <c r="O11" s="386"/>
      <c r="P11" s="387"/>
      <c r="Q11" s="387"/>
      <c r="R11" s="387"/>
      <c r="S11" s="387"/>
      <c r="T11" s="387"/>
      <c r="U11" s="387"/>
      <c r="V11" s="387"/>
      <c r="W11" s="387"/>
      <c r="X11" s="387"/>
      <c r="Y11" s="387"/>
      <c r="Z11" s="387"/>
      <c r="AA11" s="387"/>
      <c r="AB11" s="399"/>
      <c r="AC11" s="399"/>
      <c r="AD11" s="399"/>
      <c r="AE11" s="399"/>
      <c r="AF11" s="399"/>
      <c r="AG11" s="399"/>
      <c r="AH11" s="399"/>
      <c r="AI11" s="399"/>
      <c r="AJ11" s="399"/>
      <c r="AK11" s="399"/>
      <c r="AL11" s="399"/>
      <c r="AM11" s="399"/>
      <c r="AN11" s="399"/>
      <c r="AO11" s="399"/>
      <c r="AP11" s="399"/>
      <c r="AQ11" s="399"/>
      <c r="AR11" s="388"/>
      <c r="AS11" s="364"/>
      <c r="AU11" s="222"/>
      <c r="AV11" s="222"/>
      <c r="AW11" s="222"/>
      <c r="AX11" s="221"/>
      <c r="AY11" s="222"/>
      <c r="AZ11" s="222"/>
    </row>
    <row r="12" spans="1:52" ht="15" customHeight="1">
      <c r="A12" s="1250" t="s">
        <v>318</v>
      </c>
      <c r="B12" s="365"/>
      <c r="C12" s="366"/>
      <c r="D12" s="367"/>
      <c r="E12" s="367"/>
      <c r="F12" s="367"/>
      <c r="G12" s="367"/>
      <c r="H12" s="367"/>
      <c r="I12" s="367"/>
      <c r="J12" s="367"/>
      <c r="K12" s="367"/>
      <c r="L12" s="367"/>
      <c r="M12" s="367"/>
      <c r="N12" s="368"/>
      <c r="O12" s="389"/>
      <c r="P12" s="390"/>
      <c r="Q12" s="390"/>
      <c r="R12" s="390"/>
      <c r="S12" s="390"/>
      <c r="T12" s="390"/>
      <c r="U12" s="390"/>
      <c r="V12" s="390"/>
      <c r="W12" s="390"/>
      <c r="X12" s="390"/>
      <c r="Y12" s="390"/>
      <c r="Z12" s="390"/>
      <c r="AA12" s="390"/>
      <c r="AB12" s="398"/>
      <c r="AC12" s="398"/>
      <c r="AD12" s="398"/>
      <c r="AE12" s="398"/>
      <c r="AF12" s="398"/>
      <c r="AG12" s="398"/>
      <c r="AH12" s="398"/>
      <c r="AI12" s="398"/>
      <c r="AJ12" s="398"/>
      <c r="AK12" s="398"/>
      <c r="AL12" s="398"/>
      <c r="AM12" s="398"/>
      <c r="AN12" s="398"/>
      <c r="AO12" s="398"/>
      <c r="AP12" s="398"/>
      <c r="AQ12" s="398"/>
      <c r="AR12" s="391"/>
      <c r="AS12" s="369"/>
      <c r="AU12" s="222"/>
      <c r="AV12" s="222"/>
      <c r="AW12" s="222"/>
      <c r="AX12" s="221"/>
      <c r="AY12" s="222"/>
      <c r="AZ12" s="222"/>
    </row>
    <row r="13" spans="1:52" ht="15" customHeight="1">
      <c r="A13" s="1249"/>
      <c r="B13" s="355"/>
      <c r="C13" s="356"/>
      <c r="D13" s="357"/>
      <c r="E13" s="357"/>
      <c r="F13" s="357"/>
      <c r="G13" s="357"/>
      <c r="H13" s="357"/>
      <c r="I13" s="357"/>
      <c r="J13" s="357"/>
      <c r="K13" s="357"/>
      <c r="L13" s="357"/>
      <c r="M13" s="357"/>
      <c r="N13" s="358"/>
      <c r="O13" s="383"/>
      <c r="P13" s="384"/>
      <c r="Q13" s="384"/>
      <c r="R13" s="384"/>
      <c r="S13" s="384"/>
      <c r="T13" s="384"/>
      <c r="U13" s="384"/>
      <c r="V13" s="384"/>
      <c r="W13" s="384"/>
      <c r="X13" s="384"/>
      <c r="Y13" s="384"/>
      <c r="Z13" s="384"/>
      <c r="AA13" s="384"/>
      <c r="AB13" s="396"/>
      <c r="AC13" s="396"/>
      <c r="AD13" s="396"/>
      <c r="AE13" s="396"/>
      <c r="AF13" s="396"/>
      <c r="AG13" s="396"/>
      <c r="AH13" s="396"/>
      <c r="AI13" s="396"/>
      <c r="AJ13" s="396"/>
      <c r="AK13" s="396"/>
      <c r="AL13" s="396"/>
      <c r="AM13" s="396"/>
      <c r="AN13" s="396"/>
      <c r="AO13" s="396"/>
      <c r="AP13" s="396"/>
      <c r="AQ13" s="396"/>
      <c r="AR13" s="385"/>
      <c r="AS13" s="359"/>
      <c r="AU13" s="222"/>
      <c r="AV13" s="222"/>
      <c r="AW13" s="222"/>
      <c r="AX13" s="221"/>
      <c r="AY13" s="222"/>
      <c r="AZ13" s="222"/>
    </row>
    <row r="14" spans="1:52" ht="15" customHeight="1">
      <c r="A14" s="1249"/>
      <c r="B14" s="355"/>
      <c r="C14" s="356"/>
      <c r="D14" s="357"/>
      <c r="E14" s="357"/>
      <c r="F14" s="357"/>
      <c r="G14" s="357"/>
      <c r="H14" s="357"/>
      <c r="I14" s="357"/>
      <c r="J14" s="357"/>
      <c r="K14" s="357"/>
      <c r="L14" s="357"/>
      <c r="M14" s="357"/>
      <c r="N14" s="358"/>
      <c r="O14" s="383"/>
      <c r="P14" s="384"/>
      <c r="Q14" s="384"/>
      <c r="R14" s="384"/>
      <c r="S14" s="384"/>
      <c r="T14" s="384"/>
      <c r="U14" s="384"/>
      <c r="V14" s="384"/>
      <c r="W14" s="384"/>
      <c r="X14" s="384"/>
      <c r="Y14" s="384"/>
      <c r="Z14" s="384"/>
      <c r="AA14" s="384"/>
      <c r="AB14" s="396"/>
      <c r="AC14" s="396"/>
      <c r="AD14" s="396"/>
      <c r="AE14" s="396"/>
      <c r="AF14" s="396"/>
      <c r="AG14" s="396"/>
      <c r="AH14" s="396"/>
      <c r="AI14" s="396"/>
      <c r="AJ14" s="396"/>
      <c r="AK14" s="396"/>
      <c r="AL14" s="396"/>
      <c r="AM14" s="396"/>
      <c r="AN14" s="396"/>
      <c r="AO14" s="396"/>
      <c r="AP14" s="396"/>
      <c r="AQ14" s="396"/>
      <c r="AR14" s="385"/>
      <c r="AS14" s="359"/>
      <c r="AU14" s="222"/>
      <c r="AV14" s="222"/>
      <c r="AW14" s="222"/>
      <c r="AX14" s="221"/>
      <c r="AY14" s="222"/>
      <c r="AZ14" s="222"/>
    </row>
    <row r="15" spans="1:52" ht="15" customHeight="1">
      <c r="A15" s="1254"/>
      <c r="B15" s="370"/>
      <c r="C15" s="371"/>
      <c r="D15" s="372"/>
      <c r="E15" s="372"/>
      <c r="F15" s="372"/>
      <c r="G15" s="372"/>
      <c r="H15" s="372"/>
      <c r="I15" s="372"/>
      <c r="J15" s="372"/>
      <c r="K15" s="372"/>
      <c r="L15" s="372"/>
      <c r="M15" s="372"/>
      <c r="N15" s="373"/>
      <c r="O15" s="392"/>
      <c r="P15" s="393"/>
      <c r="Q15" s="393"/>
      <c r="R15" s="393"/>
      <c r="S15" s="393"/>
      <c r="T15" s="393"/>
      <c r="U15" s="393"/>
      <c r="V15" s="393"/>
      <c r="W15" s="393"/>
      <c r="X15" s="393"/>
      <c r="Y15" s="393"/>
      <c r="Z15" s="393"/>
      <c r="AA15" s="393"/>
      <c r="AB15" s="397"/>
      <c r="AC15" s="397"/>
      <c r="AD15" s="397"/>
      <c r="AE15" s="397"/>
      <c r="AF15" s="397"/>
      <c r="AG15" s="397"/>
      <c r="AH15" s="397"/>
      <c r="AI15" s="397"/>
      <c r="AJ15" s="397"/>
      <c r="AK15" s="397"/>
      <c r="AL15" s="397"/>
      <c r="AM15" s="397"/>
      <c r="AN15" s="397"/>
      <c r="AO15" s="397"/>
      <c r="AP15" s="397"/>
      <c r="AQ15" s="397"/>
      <c r="AR15" s="394"/>
      <c r="AS15" s="374"/>
      <c r="AU15" s="222"/>
      <c r="AV15" s="222"/>
      <c r="AW15" s="222"/>
      <c r="AX15" s="221"/>
      <c r="AY15" s="222"/>
      <c r="AZ15" s="222"/>
    </row>
    <row r="16" spans="1:52" ht="15" customHeight="1">
      <c r="A16" s="1250" t="s">
        <v>158</v>
      </c>
      <c r="B16" s="365"/>
      <c r="C16" s="366"/>
      <c r="D16" s="367"/>
      <c r="E16" s="367"/>
      <c r="F16" s="367"/>
      <c r="G16" s="367"/>
      <c r="H16" s="367"/>
      <c r="I16" s="367"/>
      <c r="J16" s="367"/>
      <c r="K16" s="367"/>
      <c r="L16" s="367"/>
      <c r="M16" s="367"/>
      <c r="N16" s="368"/>
      <c r="O16" s="389"/>
      <c r="P16" s="390"/>
      <c r="Q16" s="390"/>
      <c r="R16" s="390"/>
      <c r="S16" s="390"/>
      <c r="T16" s="390"/>
      <c r="U16" s="390"/>
      <c r="V16" s="390"/>
      <c r="W16" s="390"/>
      <c r="X16" s="390"/>
      <c r="Y16" s="390"/>
      <c r="Z16" s="390"/>
      <c r="AA16" s="390"/>
      <c r="AB16" s="398"/>
      <c r="AC16" s="398"/>
      <c r="AD16" s="398"/>
      <c r="AE16" s="398"/>
      <c r="AF16" s="398"/>
      <c r="AG16" s="398"/>
      <c r="AH16" s="398"/>
      <c r="AI16" s="398"/>
      <c r="AJ16" s="398"/>
      <c r="AK16" s="398"/>
      <c r="AL16" s="398"/>
      <c r="AM16" s="398"/>
      <c r="AN16" s="398"/>
      <c r="AO16" s="398"/>
      <c r="AP16" s="398"/>
      <c r="AQ16" s="398"/>
      <c r="AR16" s="391"/>
      <c r="AS16" s="369"/>
      <c r="AU16" s="222"/>
      <c r="AV16" s="222"/>
      <c r="AW16" s="222"/>
      <c r="AX16" s="221"/>
      <c r="AY16" s="222"/>
      <c r="AZ16" s="222"/>
    </row>
    <row r="17" spans="1:52" ht="15" customHeight="1">
      <c r="A17" s="1249"/>
      <c r="B17" s="355"/>
      <c r="C17" s="356"/>
      <c r="D17" s="357"/>
      <c r="E17" s="357"/>
      <c r="F17" s="357"/>
      <c r="G17" s="357"/>
      <c r="H17" s="357"/>
      <c r="I17" s="357"/>
      <c r="J17" s="357"/>
      <c r="K17" s="357"/>
      <c r="L17" s="357"/>
      <c r="M17" s="357"/>
      <c r="N17" s="358"/>
      <c r="O17" s="383"/>
      <c r="P17" s="384"/>
      <c r="Q17" s="384"/>
      <c r="R17" s="384"/>
      <c r="S17" s="384"/>
      <c r="T17" s="384"/>
      <c r="U17" s="384"/>
      <c r="V17" s="384"/>
      <c r="W17" s="384"/>
      <c r="X17" s="384"/>
      <c r="Y17" s="384"/>
      <c r="Z17" s="384"/>
      <c r="AA17" s="384"/>
      <c r="AB17" s="396"/>
      <c r="AC17" s="396"/>
      <c r="AD17" s="396"/>
      <c r="AE17" s="396"/>
      <c r="AF17" s="396"/>
      <c r="AG17" s="396"/>
      <c r="AH17" s="396"/>
      <c r="AI17" s="396"/>
      <c r="AJ17" s="396"/>
      <c r="AK17" s="396"/>
      <c r="AL17" s="396"/>
      <c r="AM17" s="396"/>
      <c r="AN17" s="396"/>
      <c r="AO17" s="396"/>
      <c r="AP17" s="396"/>
      <c r="AQ17" s="396"/>
      <c r="AR17" s="385"/>
      <c r="AS17" s="359"/>
      <c r="AU17" s="222"/>
      <c r="AV17" s="222"/>
      <c r="AW17" s="222"/>
      <c r="AX17" s="221"/>
      <c r="AY17" s="222"/>
      <c r="AZ17" s="222"/>
    </row>
    <row r="18" spans="1:52" ht="15" customHeight="1">
      <c r="A18" s="1249"/>
      <c r="B18" s="355"/>
      <c r="C18" s="356"/>
      <c r="D18" s="357"/>
      <c r="E18" s="357"/>
      <c r="F18" s="357"/>
      <c r="G18" s="357"/>
      <c r="H18" s="357"/>
      <c r="I18" s="357"/>
      <c r="J18" s="357"/>
      <c r="K18" s="357"/>
      <c r="L18" s="357"/>
      <c r="M18" s="357"/>
      <c r="N18" s="358"/>
      <c r="O18" s="383"/>
      <c r="P18" s="384"/>
      <c r="Q18" s="384"/>
      <c r="R18" s="384"/>
      <c r="S18" s="384"/>
      <c r="T18" s="384"/>
      <c r="U18" s="384"/>
      <c r="V18" s="384"/>
      <c r="W18" s="384"/>
      <c r="X18" s="384"/>
      <c r="Y18" s="384"/>
      <c r="Z18" s="384"/>
      <c r="AA18" s="384"/>
      <c r="AB18" s="396"/>
      <c r="AC18" s="396"/>
      <c r="AD18" s="396"/>
      <c r="AE18" s="396"/>
      <c r="AF18" s="396"/>
      <c r="AG18" s="396"/>
      <c r="AH18" s="396"/>
      <c r="AI18" s="396"/>
      <c r="AJ18" s="396"/>
      <c r="AK18" s="396"/>
      <c r="AL18" s="396"/>
      <c r="AM18" s="396"/>
      <c r="AN18" s="396"/>
      <c r="AO18" s="396"/>
      <c r="AP18" s="396"/>
      <c r="AQ18" s="396"/>
      <c r="AR18" s="385"/>
      <c r="AS18" s="359"/>
      <c r="AU18" s="222"/>
      <c r="AV18" s="222"/>
      <c r="AW18" s="222"/>
      <c r="AX18" s="221"/>
      <c r="AY18" s="222"/>
      <c r="AZ18" s="222"/>
    </row>
    <row r="19" spans="1:52" ht="15" customHeight="1">
      <c r="A19" s="1254"/>
      <c r="B19" s="360"/>
      <c r="C19" s="361"/>
      <c r="D19" s="362"/>
      <c r="E19" s="362"/>
      <c r="F19" s="362"/>
      <c r="G19" s="362"/>
      <c r="H19" s="362"/>
      <c r="I19" s="362"/>
      <c r="J19" s="362"/>
      <c r="K19" s="362"/>
      <c r="L19" s="362"/>
      <c r="M19" s="362"/>
      <c r="N19" s="363"/>
      <c r="O19" s="386"/>
      <c r="P19" s="387"/>
      <c r="Q19" s="387"/>
      <c r="R19" s="387"/>
      <c r="S19" s="387"/>
      <c r="T19" s="387"/>
      <c r="U19" s="387"/>
      <c r="V19" s="387"/>
      <c r="W19" s="387"/>
      <c r="X19" s="387"/>
      <c r="Y19" s="387"/>
      <c r="Z19" s="387"/>
      <c r="AA19" s="387"/>
      <c r="AB19" s="399"/>
      <c r="AC19" s="399"/>
      <c r="AD19" s="399"/>
      <c r="AE19" s="399"/>
      <c r="AF19" s="399"/>
      <c r="AG19" s="399"/>
      <c r="AH19" s="399"/>
      <c r="AI19" s="399"/>
      <c r="AJ19" s="399"/>
      <c r="AK19" s="399"/>
      <c r="AL19" s="399"/>
      <c r="AM19" s="399"/>
      <c r="AN19" s="399"/>
      <c r="AO19" s="399"/>
      <c r="AP19" s="399"/>
      <c r="AQ19" s="399"/>
      <c r="AR19" s="388"/>
      <c r="AS19" s="364"/>
      <c r="AU19" s="222"/>
      <c r="AV19" s="222"/>
      <c r="AW19" s="222"/>
      <c r="AX19" s="221"/>
      <c r="AY19" s="222"/>
      <c r="AZ19" s="222"/>
    </row>
    <row r="20" spans="1:52" ht="15" customHeight="1">
      <c r="A20" s="1250" t="s">
        <v>159</v>
      </c>
      <c r="B20" s="365"/>
      <c r="C20" s="366"/>
      <c r="D20" s="367"/>
      <c r="E20" s="367"/>
      <c r="F20" s="367"/>
      <c r="G20" s="367"/>
      <c r="H20" s="367"/>
      <c r="I20" s="367"/>
      <c r="J20" s="367"/>
      <c r="K20" s="367"/>
      <c r="L20" s="367"/>
      <c r="M20" s="367"/>
      <c r="N20" s="368"/>
      <c r="O20" s="389"/>
      <c r="P20" s="390"/>
      <c r="Q20" s="390"/>
      <c r="R20" s="390"/>
      <c r="S20" s="390"/>
      <c r="T20" s="390"/>
      <c r="U20" s="390"/>
      <c r="V20" s="390"/>
      <c r="W20" s="390"/>
      <c r="X20" s="390"/>
      <c r="Y20" s="390"/>
      <c r="Z20" s="390"/>
      <c r="AA20" s="390"/>
      <c r="AB20" s="398"/>
      <c r="AC20" s="398"/>
      <c r="AD20" s="398"/>
      <c r="AE20" s="398"/>
      <c r="AF20" s="398"/>
      <c r="AG20" s="398"/>
      <c r="AH20" s="398"/>
      <c r="AI20" s="398"/>
      <c r="AJ20" s="398"/>
      <c r="AK20" s="398"/>
      <c r="AL20" s="398"/>
      <c r="AM20" s="398"/>
      <c r="AN20" s="398"/>
      <c r="AO20" s="398"/>
      <c r="AP20" s="398"/>
      <c r="AQ20" s="398"/>
      <c r="AR20" s="391"/>
      <c r="AS20" s="369"/>
      <c r="AU20" s="222"/>
      <c r="AV20" s="222"/>
      <c r="AW20" s="222"/>
      <c r="AX20" s="221"/>
      <c r="AY20" s="222"/>
      <c r="AZ20" s="222"/>
    </row>
    <row r="21" spans="1:52" ht="15" customHeight="1">
      <c r="A21" s="1249"/>
      <c r="B21" s="355"/>
      <c r="C21" s="356"/>
      <c r="D21" s="357"/>
      <c r="E21" s="357"/>
      <c r="F21" s="357"/>
      <c r="G21" s="357"/>
      <c r="H21" s="357"/>
      <c r="I21" s="357"/>
      <c r="J21" s="357"/>
      <c r="K21" s="357"/>
      <c r="L21" s="357"/>
      <c r="M21" s="357"/>
      <c r="N21" s="358"/>
      <c r="O21" s="383"/>
      <c r="P21" s="384"/>
      <c r="Q21" s="384"/>
      <c r="R21" s="384"/>
      <c r="S21" s="384"/>
      <c r="T21" s="384"/>
      <c r="U21" s="384"/>
      <c r="V21" s="384"/>
      <c r="W21" s="384"/>
      <c r="X21" s="384"/>
      <c r="Y21" s="384"/>
      <c r="Z21" s="384"/>
      <c r="AA21" s="384"/>
      <c r="AB21" s="396"/>
      <c r="AC21" s="396"/>
      <c r="AD21" s="396"/>
      <c r="AE21" s="396"/>
      <c r="AF21" s="396"/>
      <c r="AG21" s="396"/>
      <c r="AH21" s="396"/>
      <c r="AI21" s="396"/>
      <c r="AJ21" s="396"/>
      <c r="AK21" s="396"/>
      <c r="AL21" s="396"/>
      <c r="AM21" s="396"/>
      <c r="AN21" s="396"/>
      <c r="AO21" s="396"/>
      <c r="AP21" s="396"/>
      <c r="AQ21" s="396"/>
      <c r="AR21" s="385"/>
      <c r="AS21" s="359"/>
      <c r="AU21" s="222"/>
      <c r="AV21" s="222"/>
      <c r="AW21" s="222"/>
      <c r="AX21" s="221"/>
      <c r="AY21" s="222"/>
      <c r="AZ21" s="222"/>
    </row>
    <row r="22" spans="1:52" ht="15" customHeight="1">
      <c r="A22" s="1249"/>
      <c r="B22" s="355"/>
      <c r="C22" s="356"/>
      <c r="D22" s="357"/>
      <c r="E22" s="357"/>
      <c r="F22" s="357"/>
      <c r="G22" s="357"/>
      <c r="H22" s="357"/>
      <c r="I22" s="357"/>
      <c r="J22" s="357"/>
      <c r="K22" s="357"/>
      <c r="L22" s="357"/>
      <c r="M22" s="357"/>
      <c r="N22" s="358"/>
      <c r="O22" s="383"/>
      <c r="P22" s="384"/>
      <c r="Q22" s="384"/>
      <c r="R22" s="384"/>
      <c r="S22" s="384"/>
      <c r="T22" s="384"/>
      <c r="U22" s="384"/>
      <c r="V22" s="384"/>
      <c r="W22" s="384"/>
      <c r="X22" s="384"/>
      <c r="Y22" s="384"/>
      <c r="Z22" s="384"/>
      <c r="AA22" s="384"/>
      <c r="AB22" s="396"/>
      <c r="AC22" s="396"/>
      <c r="AD22" s="396"/>
      <c r="AE22" s="396"/>
      <c r="AF22" s="396"/>
      <c r="AG22" s="396"/>
      <c r="AH22" s="396"/>
      <c r="AI22" s="396"/>
      <c r="AJ22" s="396"/>
      <c r="AK22" s="396"/>
      <c r="AL22" s="396"/>
      <c r="AM22" s="396"/>
      <c r="AN22" s="396"/>
      <c r="AO22" s="396"/>
      <c r="AP22" s="396"/>
      <c r="AQ22" s="396"/>
      <c r="AR22" s="385"/>
      <c r="AS22" s="359"/>
      <c r="AU22" s="222"/>
      <c r="AV22" s="222"/>
      <c r="AW22" s="222"/>
      <c r="AX22" s="221"/>
      <c r="AY22" s="222"/>
      <c r="AZ22" s="222"/>
    </row>
    <row r="23" spans="1:52" ht="15" customHeight="1">
      <c r="A23" s="1254"/>
      <c r="B23" s="360"/>
      <c r="C23" s="361"/>
      <c r="D23" s="362"/>
      <c r="E23" s="362"/>
      <c r="F23" s="362"/>
      <c r="G23" s="362"/>
      <c r="H23" s="362"/>
      <c r="I23" s="362"/>
      <c r="J23" s="362"/>
      <c r="K23" s="362"/>
      <c r="L23" s="362"/>
      <c r="M23" s="362"/>
      <c r="N23" s="363"/>
      <c r="O23" s="386"/>
      <c r="P23" s="387"/>
      <c r="Q23" s="387"/>
      <c r="R23" s="387"/>
      <c r="S23" s="387"/>
      <c r="T23" s="387"/>
      <c r="U23" s="387"/>
      <c r="V23" s="387"/>
      <c r="W23" s="387"/>
      <c r="X23" s="387"/>
      <c r="Y23" s="387"/>
      <c r="Z23" s="387"/>
      <c r="AA23" s="387"/>
      <c r="AB23" s="399"/>
      <c r="AC23" s="399"/>
      <c r="AD23" s="399"/>
      <c r="AE23" s="399"/>
      <c r="AF23" s="399"/>
      <c r="AG23" s="399"/>
      <c r="AH23" s="399"/>
      <c r="AI23" s="399"/>
      <c r="AJ23" s="399"/>
      <c r="AK23" s="399"/>
      <c r="AL23" s="399"/>
      <c r="AM23" s="399"/>
      <c r="AN23" s="399"/>
      <c r="AO23" s="399"/>
      <c r="AP23" s="399"/>
      <c r="AQ23" s="399"/>
      <c r="AR23" s="388"/>
      <c r="AS23" s="364"/>
      <c r="AU23" s="222"/>
      <c r="AV23" s="222"/>
      <c r="AW23" s="222"/>
      <c r="AX23" s="221"/>
      <c r="AY23" s="222"/>
      <c r="AZ23" s="222"/>
    </row>
    <row r="24" spans="1:52" ht="15" customHeight="1">
      <c r="A24" s="1250" t="s">
        <v>560</v>
      </c>
      <c r="B24" s="365"/>
      <c r="C24" s="366"/>
      <c r="D24" s="367"/>
      <c r="E24" s="367"/>
      <c r="F24" s="367"/>
      <c r="G24" s="367"/>
      <c r="H24" s="367"/>
      <c r="I24" s="367"/>
      <c r="J24" s="367"/>
      <c r="K24" s="367"/>
      <c r="L24" s="367"/>
      <c r="M24" s="367"/>
      <c r="N24" s="368"/>
      <c r="O24" s="389"/>
      <c r="P24" s="390"/>
      <c r="Q24" s="390"/>
      <c r="R24" s="390"/>
      <c r="S24" s="390"/>
      <c r="T24" s="390"/>
      <c r="U24" s="390"/>
      <c r="V24" s="390"/>
      <c r="W24" s="390"/>
      <c r="X24" s="390"/>
      <c r="Y24" s="390"/>
      <c r="Z24" s="390"/>
      <c r="AA24" s="390"/>
      <c r="AB24" s="398"/>
      <c r="AC24" s="398"/>
      <c r="AD24" s="398"/>
      <c r="AE24" s="398"/>
      <c r="AF24" s="398"/>
      <c r="AG24" s="398"/>
      <c r="AH24" s="398"/>
      <c r="AI24" s="398"/>
      <c r="AJ24" s="398"/>
      <c r="AK24" s="398"/>
      <c r="AL24" s="398"/>
      <c r="AM24" s="398"/>
      <c r="AN24" s="398"/>
      <c r="AO24" s="398"/>
      <c r="AP24" s="398"/>
      <c r="AQ24" s="398"/>
      <c r="AR24" s="391"/>
      <c r="AS24" s="369"/>
      <c r="AU24" s="222"/>
      <c r="AV24" s="222"/>
      <c r="AW24" s="222"/>
      <c r="AX24" s="221"/>
      <c r="AY24" s="222"/>
      <c r="AZ24" s="222"/>
    </row>
    <row r="25" spans="1:52" ht="15" customHeight="1">
      <c r="A25" s="1249"/>
      <c r="B25" s="355"/>
      <c r="C25" s="356"/>
      <c r="D25" s="357"/>
      <c r="E25" s="357"/>
      <c r="F25" s="357"/>
      <c r="G25" s="357"/>
      <c r="H25" s="357"/>
      <c r="I25" s="357"/>
      <c r="J25" s="357"/>
      <c r="K25" s="357"/>
      <c r="L25" s="357"/>
      <c r="M25" s="357"/>
      <c r="N25" s="358"/>
      <c r="O25" s="383"/>
      <c r="P25" s="384"/>
      <c r="Q25" s="384"/>
      <c r="R25" s="384"/>
      <c r="S25" s="384"/>
      <c r="T25" s="384"/>
      <c r="U25" s="384"/>
      <c r="V25" s="384"/>
      <c r="W25" s="384"/>
      <c r="X25" s="384"/>
      <c r="Y25" s="384"/>
      <c r="Z25" s="384"/>
      <c r="AA25" s="384"/>
      <c r="AB25" s="396"/>
      <c r="AC25" s="396"/>
      <c r="AD25" s="396"/>
      <c r="AE25" s="396"/>
      <c r="AF25" s="396"/>
      <c r="AG25" s="396"/>
      <c r="AH25" s="396"/>
      <c r="AI25" s="396"/>
      <c r="AJ25" s="396"/>
      <c r="AK25" s="396"/>
      <c r="AL25" s="396"/>
      <c r="AM25" s="396"/>
      <c r="AN25" s="396"/>
      <c r="AO25" s="396"/>
      <c r="AP25" s="396"/>
      <c r="AQ25" s="396"/>
      <c r="AR25" s="385"/>
      <c r="AS25" s="359"/>
      <c r="AU25" s="222"/>
      <c r="AV25" s="222"/>
      <c r="AW25" s="222"/>
      <c r="AX25" s="221"/>
      <c r="AY25" s="222"/>
      <c r="AZ25" s="222"/>
    </row>
    <row r="26" spans="1:52" ht="15" customHeight="1">
      <c r="A26" s="1249"/>
      <c r="B26" s="355"/>
      <c r="C26" s="356"/>
      <c r="D26" s="357"/>
      <c r="E26" s="357"/>
      <c r="F26" s="357"/>
      <c r="G26" s="357"/>
      <c r="H26" s="357"/>
      <c r="I26" s="357"/>
      <c r="J26" s="357"/>
      <c r="K26" s="357"/>
      <c r="L26" s="357"/>
      <c r="M26" s="357"/>
      <c r="N26" s="358"/>
      <c r="O26" s="383"/>
      <c r="P26" s="384"/>
      <c r="Q26" s="384"/>
      <c r="R26" s="384"/>
      <c r="S26" s="384"/>
      <c r="T26" s="384"/>
      <c r="U26" s="384"/>
      <c r="V26" s="384"/>
      <c r="W26" s="384"/>
      <c r="X26" s="384"/>
      <c r="Y26" s="384"/>
      <c r="Z26" s="384"/>
      <c r="AA26" s="384"/>
      <c r="AB26" s="396"/>
      <c r="AC26" s="396"/>
      <c r="AD26" s="396"/>
      <c r="AE26" s="396"/>
      <c r="AF26" s="396"/>
      <c r="AG26" s="396"/>
      <c r="AH26" s="396"/>
      <c r="AI26" s="396"/>
      <c r="AJ26" s="396"/>
      <c r="AK26" s="396"/>
      <c r="AL26" s="396"/>
      <c r="AM26" s="396"/>
      <c r="AN26" s="396"/>
      <c r="AO26" s="396"/>
      <c r="AP26" s="396"/>
      <c r="AQ26" s="396"/>
      <c r="AR26" s="385"/>
      <c r="AS26" s="359"/>
      <c r="AU26" s="222"/>
      <c r="AV26" s="222"/>
      <c r="AW26" s="222"/>
      <c r="AX26" s="221"/>
      <c r="AY26" s="222"/>
      <c r="AZ26" s="222"/>
    </row>
    <row r="27" spans="1:52" ht="15" customHeight="1">
      <c r="A27" s="1254"/>
      <c r="B27" s="370"/>
      <c r="C27" s="371"/>
      <c r="D27" s="372"/>
      <c r="E27" s="372"/>
      <c r="F27" s="372"/>
      <c r="G27" s="372"/>
      <c r="H27" s="372"/>
      <c r="I27" s="372"/>
      <c r="J27" s="372"/>
      <c r="K27" s="372"/>
      <c r="L27" s="372"/>
      <c r="M27" s="372"/>
      <c r="N27" s="373"/>
      <c r="O27" s="392"/>
      <c r="P27" s="393"/>
      <c r="Q27" s="393"/>
      <c r="R27" s="393"/>
      <c r="S27" s="393"/>
      <c r="T27" s="393"/>
      <c r="U27" s="393"/>
      <c r="V27" s="393"/>
      <c r="W27" s="393"/>
      <c r="X27" s="393"/>
      <c r="Y27" s="393"/>
      <c r="Z27" s="393"/>
      <c r="AA27" s="393"/>
      <c r="AB27" s="397"/>
      <c r="AC27" s="397"/>
      <c r="AD27" s="397"/>
      <c r="AE27" s="397"/>
      <c r="AF27" s="397"/>
      <c r="AG27" s="397"/>
      <c r="AH27" s="397"/>
      <c r="AI27" s="397"/>
      <c r="AJ27" s="397"/>
      <c r="AK27" s="397"/>
      <c r="AL27" s="397"/>
      <c r="AM27" s="397"/>
      <c r="AN27" s="397"/>
      <c r="AO27" s="397"/>
      <c r="AP27" s="397"/>
      <c r="AQ27" s="397"/>
      <c r="AR27" s="394"/>
      <c r="AS27" s="374"/>
      <c r="AU27" s="222"/>
      <c r="AV27" s="222"/>
      <c r="AW27" s="222"/>
      <c r="AX27" s="221"/>
      <c r="AY27" s="222"/>
      <c r="AZ27" s="222"/>
    </row>
    <row r="28" spans="1:52" ht="15" customHeight="1">
      <c r="A28" s="1250" t="s">
        <v>160</v>
      </c>
      <c r="B28" s="365"/>
      <c r="C28" s="366"/>
      <c r="D28" s="367"/>
      <c r="E28" s="367"/>
      <c r="F28" s="367"/>
      <c r="G28" s="367"/>
      <c r="H28" s="367"/>
      <c r="I28" s="367"/>
      <c r="J28" s="367"/>
      <c r="K28" s="367"/>
      <c r="L28" s="367"/>
      <c r="M28" s="367"/>
      <c r="N28" s="368"/>
      <c r="O28" s="389"/>
      <c r="P28" s="390"/>
      <c r="Q28" s="390"/>
      <c r="R28" s="390"/>
      <c r="S28" s="390"/>
      <c r="T28" s="390"/>
      <c r="U28" s="390"/>
      <c r="V28" s="390"/>
      <c r="W28" s="390"/>
      <c r="X28" s="390"/>
      <c r="Y28" s="390"/>
      <c r="Z28" s="390"/>
      <c r="AA28" s="390"/>
      <c r="AB28" s="398"/>
      <c r="AC28" s="398"/>
      <c r="AD28" s="398"/>
      <c r="AE28" s="398"/>
      <c r="AF28" s="398"/>
      <c r="AG28" s="398"/>
      <c r="AH28" s="398"/>
      <c r="AI28" s="398"/>
      <c r="AJ28" s="398"/>
      <c r="AK28" s="398"/>
      <c r="AL28" s="398"/>
      <c r="AM28" s="398"/>
      <c r="AN28" s="398"/>
      <c r="AO28" s="398"/>
      <c r="AP28" s="398"/>
      <c r="AQ28" s="398"/>
      <c r="AR28" s="391"/>
      <c r="AS28" s="369"/>
      <c r="AU28" s="222"/>
      <c r="AV28" s="222"/>
      <c r="AW28" s="222"/>
      <c r="AX28" s="221"/>
      <c r="AY28" s="222"/>
      <c r="AZ28" s="222"/>
    </row>
    <row r="29" spans="1:52" ht="15" customHeight="1">
      <c r="A29" s="1249"/>
      <c r="B29" s="355"/>
      <c r="C29" s="356"/>
      <c r="D29" s="357"/>
      <c r="E29" s="357"/>
      <c r="F29" s="357"/>
      <c r="G29" s="357"/>
      <c r="H29" s="357"/>
      <c r="I29" s="357"/>
      <c r="J29" s="357"/>
      <c r="K29" s="357"/>
      <c r="L29" s="357"/>
      <c r="M29" s="357"/>
      <c r="N29" s="358"/>
      <c r="O29" s="383"/>
      <c r="P29" s="384"/>
      <c r="Q29" s="384"/>
      <c r="R29" s="384"/>
      <c r="S29" s="384"/>
      <c r="T29" s="384"/>
      <c r="U29" s="384"/>
      <c r="V29" s="384"/>
      <c r="W29" s="384"/>
      <c r="X29" s="384"/>
      <c r="Y29" s="384"/>
      <c r="Z29" s="384"/>
      <c r="AA29" s="384"/>
      <c r="AB29" s="396"/>
      <c r="AC29" s="396"/>
      <c r="AD29" s="396"/>
      <c r="AE29" s="396"/>
      <c r="AF29" s="396"/>
      <c r="AG29" s="396"/>
      <c r="AH29" s="396"/>
      <c r="AI29" s="396"/>
      <c r="AJ29" s="396"/>
      <c r="AK29" s="396"/>
      <c r="AL29" s="396"/>
      <c r="AM29" s="396"/>
      <c r="AN29" s="396"/>
      <c r="AO29" s="396"/>
      <c r="AP29" s="396"/>
      <c r="AQ29" s="396"/>
      <c r="AR29" s="385"/>
      <c r="AS29" s="359"/>
      <c r="AU29" s="222"/>
      <c r="AV29" s="222"/>
      <c r="AW29" s="222"/>
      <c r="AX29" s="221"/>
      <c r="AY29" s="222"/>
      <c r="AZ29" s="222"/>
    </row>
    <row r="30" spans="1:52" ht="15" customHeight="1">
      <c r="A30" s="1249"/>
      <c r="B30" s="355"/>
      <c r="C30" s="356"/>
      <c r="D30" s="357"/>
      <c r="E30" s="357"/>
      <c r="F30" s="357"/>
      <c r="G30" s="357"/>
      <c r="H30" s="357"/>
      <c r="I30" s="357"/>
      <c r="J30" s="357"/>
      <c r="K30" s="357"/>
      <c r="L30" s="357"/>
      <c r="M30" s="357"/>
      <c r="N30" s="358"/>
      <c r="O30" s="383"/>
      <c r="P30" s="384"/>
      <c r="Q30" s="384"/>
      <c r="R30" s="384"/>
      <c r="S30" s="384"/>
      <c r="T30" s="384"/>
      <c r="U30" s="384"/>
      <c r="V30" s="384"/>
      <c r="W30" s="384"/>
      <c r="X30" s="384"/>
      <c r="Y30" s="384"/>
      <c r="Z30" s="384"/>
      <c r="AA30" s="384"/>
      <c r="AB30" s="396"/>
      <c r="AC30" s="396"/>
      <c r="AD30" s="396"/>
      <c r="AE30" s="396"/>
      <c r="AF30" s="396"/>
      <c r="AG30" s="396"/>
      <c r="AH30" s="396"/>
      <c r="AI30" s="396"/>
      <c r="AJ30" s="396"/>
      <c r="AK30" s="396"/>
      <c r="AL30" s="396"/>
      <c r="AM30" s="396"/>
      <c r="AN30" s="396"/>
      <c r="AO30" s="396"/>
      <c r="AP30" s="396"/>
      <c r="AQ30" s="396"/>
      <c r="AR30" s="385"/>
      <c r="AS30" s="359"/>
      <c r="AU30" s="222"/>
      <c r="AV30" s="222"/>
      <c r="AW30" s="222"/>
      <c r="AX30" s="221"/>
      <c r="AY30" s="222"/>
      <c r="AZ30" s="222"/>
    </row>
    <row r="31" spans="1:52" ht="15" customHeight="1">
      <c r="A31" s="1254"/>
      <c r="B31" s="360"/>
      <c r="C31" s="361"/>
      <c r="D31" s="362"/>
      <c r="E31" s="362"/>
      <c r="F31" s="362"/>
      <c r="G31" s="362"/>
      <c r="H31" s="362"/>
      <c r="I31" s="362"/>
      <c r="J31" s="362"/>
      <c r="K31" s="362"/>
      <c r="L31" s="362"/>
      <c r="M31" s="362"/>
      <c r="N31" s="363"/>
      <c r="O31" s="386"/>
      <c r="P31" s="387"/>
      <c r="Q31" s="387"/>
      <c r="R31" s="387"/>
      <c r="S31" s="387"/>
      <c r="T31" s="387"/>
      <c r="U31" s="387"/>
      <c r="V31" s="387"/>
      <c r="W31" s="387"/>
      <c r="X31" s="387"/>
      <c r="Y31" s="387"/>
      <c r="Z31" s="387"/>
      <c r="AA31" s="387"/>
      <c r="AB31" s="399"/>
      <c r="AC31" s="399"/>
      <c r="AD31" s="399"/>
      <c r="AE31" s="399"/>
      <c r="AF31" s="399"/>
      <c r="AG31" s="399"/>
      <c r="AH31" s="399"/>
      <c r="AI31" s="399"/>
      <c r="AJ31" s="399"/>
      <c r="AK31" s="399"/>
      <c r="AL31" s="399"/>
      <c r="AM31" s="399"/>
      <c r="AN31" s="399"/>
      <c r="AO31" s="399"/>
      <c r="AP31" s="399"/>
      <c r="AQ31" s="399"/>
      <c r="AR31" s="388"/>
      <c r="AS31" s="364"/>
      <c r="AU31" s="222"/>
      <c r="AV31" s="222"/>
      <c r="AW31" s="222"/>
      <c r="AX31" s="221"/>
      <c r="AY31" s="222"/>
      <c r="AZ31" s="222"/>
    </row>
    <row r="32" spans="1:52" ht="15" customHeight="1">
      <c r="A32" s="1250" t="s">
        <v>319</v>
      </c>
      <c r="B32" s="365"/>
      <c r="C32" s="366"/>
      <c r="D32" s="367"/>
      <c r="E32" s="367"/>
      <c r="F32" s="367"/>
      <c r="G32" s="367"/>
      <c r="H32" s="367"/>
      <c r="I32" s="367"/>
      <c r="J32" s="367"/>
      <c r="K32" s="367"/>
      <c r="L32" s="367"/>
      <c r="M32" s="367"/>
      <c r="N32" s="368"/>
      <c r="O32" s="389"/>
      <c r="P32" s="390"/>
      <c r="Q32" s="390"/>
      <c r="R32" s="390"/>
      <c r="S32" s="390"/>
      <c r="T32" s="390"/>
      <c r="U32" s="390"/>
      <c r="V32" s="390"/>
      <c r="W32" s="390"/>
      <c r="X32" s="390"/>
      <c r="Y32" s="390"/>
      <c r="Z32" s="390"/>
      <c r="AA32" s="390"/>
      <c r="AB32" s="398"/>
      <c r="AC32" s="398"/>
      <c r="AD32" s="398"/>
      <c r="AE32" s="398"/>
      <c r="AF32" s="398"/>
      <c r="AG32" s="398"/>
      <c r="AH32" s="398"/>
      <c r="AI32" s="398"/>
      <c r="AJ32" s="398"/>
      <c r="AK32" s="398"/>
      <c r="AL32" s="398"/>
      <c r="AM32" s="398"/>
      <c r="AN32" s="398"/>
      <c r="AO32" s="398"/>
      <c r="AP32" s="398"/>
      <c r="AQ32" s="398"/>
      <c r="AR32" s="391"/>
      <c r="AS32" s="369"/>
      <c r="AU32" s="222"/>
      <c r="AV32" s="222"/>
      <c r="AW32" s="222"/>
      <c r="AX32" s="221"/>
      <c r="AY32" s="222"/>
      <c r="AZ32" s="222"/>
    </row>
    <row r="33" spans="1:52" ht="15" customHeight="1">
      <c r="A33" s="1249"/>
      <c r="B33" s="355"/>
      <c r="C33" s="356"/>
      <c r="D33" s="357"/>
      <c r="E33" s="357"/>
      <c r="F33" s="357"/>
      <c r="G33" s="357"/>
      <c r="H33" s="357"/>
      <c r="I33" s="357"/>
      <c r="J33" s="357"/>
      <c r="K33" s="357"/>
      <c r="L33" s="357"/>
      <c r="M33" s="357"/>
      <c r="N33" s="358"/>
      <c r="O33" s="383"/>
      <c r="P33" s="384"/>
      <c r="Q33" s="384"/>
      <c r="R33" s="384"/>
      <c r="S33" s="384"/>
      <c r="T33" s="384"/>
      <c r="U33" s="384"/>
      <c r="V33" s="384"/>
      <c r="W33" s="384"/>
      <c r="X33" s="384"/>
      <c r="Y33" s="384"/>
      <c r="Z33" s="384"/>
      <c r="AA33" s="384"/>
      <c r="AB33" s="396"/>
      <c r="AC33" s="396"/>
      <c r="AD33" s="396"/>
      <c r="AE33" s="396"/>
      <c r="AF33" s="396"/>
      <c r="AG33" s="396"/>
      <c r="AH33" s="396"/>
      <c r="AI33" s="396"/>
      <c r="AJ33" s="396"/>
      <c r="AK33" s="396"/>
      <c r="AL33" s="396"/>
      <c r="AM33" s="396"/>
      <c r="AN33" s="396"/>
      <c r="AO33" s="396"/>
      <c r="AP33" s="396"/>
      <c r="AQ33" s="396"/>
      <c r="AR33" s="385"/>
      <c r="AS33" s="359"/>
      <c r="AU33" s="222"/>
      <c r="AV33" s="222"/>
      <c r="AW33" s="222"/>
      <c r="AX33" s="221"/>
      <c r="AY33" s="222"/>
      <c r="AZ33" s="222"/>
    </row>
    <row r="34" spans="1:52" ht="15" customHeight="1">
      <c r="A34" s="1249"/>
      <c r="B34" s="355"/>
      <c r="C34" s="356"/>
      <c r="D34" s="357"/>
      <c r="E34" s="357"/>
      <c r="F34" s="357"/>
      <c r="G34" s="357"/>
      <c r="H34" s="357"/>
      <c r="I34" s="357"/>
      <c r="J34" s="357"/>
      <c r="K34" s="357"/>
      <c r="L34" s="357"/>
      <c r="M34" s="357"/>
      <c r="N34" s="358"/>
      <c r="O34" s="383"/>
      <c r="P34" s="384"/>
      <c r="Q34" s="384"/>
      <c r="R34" s="384"/>
      <c r="S34" s="384"/>
      <c r="T34" s="384"/>
      <c r="U34" s="384"/>
      <c r="V34" s="384"/>
      <c r="W34" s="384"/>
      <c r="X34" s="384"/>
      <c r="Y34" s="384"/>
      <c r="Z34" s="384"/>
      <c r="AA34" s="384"/>
      <c r="AB34" s="396"/>
      <c r="AC34" s="396"/>
      <c r="AD34" s="396"/>
      <c r="AE34" s="396"/>
      <c r="AF34" s="396"/>
      <c r="AG34" s="396"/>
      <c r="AH34" s="396"/>
      <c r="AI34" s="396"/>
      <c r="AJ34" s="396"/>
      <c r="AK34" s="396"/>
      <c r="AL34" s="396"/>
      <c r="AM34" s="396"/>
      <c r="AN34" s="396"/>
      <c r="AO34" s="396"/>
      <c r="AP34" s="396"/>
      <c r="AQ34" s="396"/>
      <c r="AR34" s="385"/>
      <c r="AS34" s="359"/>
      <c r="AU34" s="222"/>
      <c r="AV34" s="222"/>
      <c r="AW34" s="222"/>
      <c r="AX34" s="221"/>
      <c r="AY34" s="222"/>
      <c r="AZ34" s="222"/>
    </row>
    <row r="35" spans="1:52" ht="15" customHeight="1">
      <c r="A35" s="1254"/>
      <c r="B35" s="360"/>
      <c r="C35" s="361"/>
      <c r="D35" s="362"/>
      <c r="E35" s="362"/>
      <c r="F35" s="362"/>
      <c r="G35" s="362"/>
      <c r="H35" s="362"/>
      <c r="I35" s="362"/>
      <c r="J35" s="362"/>
      <c r="K35" s="362"/>
      <c r="L35" s="362"/>
      <c r="M35" s="362"/>
      <c r="N35" s="363"/>
      <c r="O35" s="386"/>
      <c r="P35" s="387"/>
      <c r="Q35" s="387"/>
      <c r="R35" s="387"/>
      <c r="S35" s="387"/>
      <c r="T35" s="387"/>
      <c r="U35" s="387"/>
      <c r="V35" s="387"/>
      <c r="W35" s="387"/>
      <c r="X35" s="387"/>
      <c r="Y35" s="387"/>
      <c r="Z35" s="387"/>
      <c r="AA35" s="387"/>
      <c r="AB35" s="399"/>
      <c r="AC35" s="399"/>
      <c r="AD35" s="399"/>
      <c r="AE35" s="399"/>
      <c r="AF35" s="399"/>
      <c r="AG35" s="399"/>
      <c r="AH35" s="399"/>
      <c r="AI35" s="399"/>
      <c r="AJ35" s="399"/>
      <c r="AK35" s="399"/>
      <c r="AL35" s="399"/>
      <c r="AM35" s="399"/>
      <c r="AN35" s="399"/>
      <c r="AO35" s="399"/>
      <c r="AP35" s="399"/>
      <c r="AQ35" s="399"/>
      <c r="AR35" s="388"/>
      <c r="AS35" s="364"/>
      <c r="AU35" s="222"/>
      <c r="AV35" s="222"/>
      <c r="AW35" s="222"/>
      <c r="AX35" s="221"/>
      <c r="AY35" s="222"/>
      <c r="AZ35" s="222"/>
    </row>
    <row r="36" spans="1:52" ht="15" customHeight="1">
      <c r="A36" s="1250" t="s">
        <v>573</v>
      </c>
      <c r="B36" s="365"/>
      <c r="C36" s="366"/>
      <c r="D36" s="367"/>
      <c r="E36" s="367"/>
      <c r="F36" s="367"/>
      <c r="G36" s="367"/>
      <c r="H36" s="367"/>
      <c r="I36" s="367"/>
      <c r="J36" s="367"/>
      <c r="K36" s="367"/>
      <c r="L36" s="367"/>
      <c r="M36" s="367"/>
      <c r="N36" s="368"/>
      <c r="O36" s="389"/>
      <c r="P36" s="390"/>
      <c r="Q36" s="390"/>
      <c r="R36" s="390"/>
      <c r="S36" s="390"/>
      <c r="T36" s="390"/>
      <c r="U36" s="390"/>
      <c r="V36" s="390"/>
      <c r="W36" s="390"/>
      <c r="X36" s="390"/>
      <c r="Y36" s="390"/>
      <c r="Z36" s="390"/>
      <c r="AA36" s="390"/>
      <c r="AB36" s="398"/>
      <c r="AC36" s="398"/>
      <c r="AD36" s="398"/>
      <c r="AE36" s="398"/>
      <c r="AF36" s="398"/>
      <c r="AG36" s="398"/>
      <c r="AH36" s="398"/>
      <c r="AI36" s="398"/>
      <c r="AJ36" s="398"/>
      <c r="AK36" s="398"/>
      <c r="AL36" s="398"/>
      <c r="AM36" s="398"/>
      <c r="AN36" s="398"/>
      <c r="AO36" s="398"/>
      <c r="AP36" s="398"/>
      <c r="AQ36" s="398"/>
      <c r="AR36" s="391"/>
      <c r="AS36" s="369"/>
      <c r="AU36" s="222"/>
      <c r="AV36" s="222"/>
      <c r="AW36" s="222"/>
      <c r="AX36" s="221"/>
      <c r="AY36" s="222"/>
      <c r="AZ36" s="222"/>
    </row>
    <row r="37" spans="1:52" ht="15" customHeight="1">
      <c r="A37" s="1249"/>
      <c r="B37" s="355"/>
      <c r="C37" s="356"/>
      <c r="D37" s="357"/>
      <c r="E37" s="357"/>
      <c r="F37" s="357"/>
      <c r="G37" s="357"/>
      <c r="H37" s="357"/>
      <c r="I37" s="357"/>
      <c r="J37" s="357"/>
      <c r="K37" s="357"/>
      <c r="L37" s="357"/>
      <c r="M37" s="357"/>
      <c r="N37" s="358"/>
      <c r="O37" s="383"/>
      <c r="P37" s="384"/>
      <c r="Q37" s="384"/>
      <c r="R37" s="384"/>
      <c r="S37" s="384"/>
      <c r="T37" s="384"/>
      <c r="U37" s="384"/>
      <c r="V37" s="384"/>
      <c r="W37" s="384"/>
      <c r="X37" s="384"/>
      <c r="Y37" s="384"/>
      <c r="Z37" s="384"/>
      <c r="AA37" s="384"/>
      <c r="AB37" s="396"/>
      <c r="AC37" s="396"/>
      <c r="AD37" s="396"/>
      <c r="AE37" s="396"/>
      <c r="AF37" s="396"/>
      <c r="AG37" s="396"/>
      <c r="AH37" s="396"/>
      <c r="AI37" s="396"/>
      <c r="AJ37" s="396"/>
      <c r="AK37" s="396"/>
      <c r="AL37" s="396"/>
      <c r="AM37" s="396"/>
      <c r="AN37" s="396"/>
      <c r="AO37" s="396"/>
      <c r="AP37" s="396"/>
      <c r="AQ37" s="396"/>
      <c r="AR37" s="385"/>
      <c r="AS37" s="359"/>
      <c r="AU37" s="222"/>
      <c r="AV37" s="222"/>
      <c r="AW37" s="222"/>
      <c r="AX37" s="221"/>
      <c r="AY37" s="222"/>
      <c r="AZ37" s="222"/>
    </row>
    <row r="38" spans="1:52" ht="15" customHeight="1">
      <c r="A38" s="1249"/>
      <c r="B38" s="355"/>
      <c r="C38" s="356"/>
      <c r="D38" s="357"/>
      <c r="E38" s="357"/>
      <c r="F38" s="357"/>
      <c r="G38" s="357"/>
      <c r="H38" s="357"/>
      <c r="I38" s="357"/>
      <c r="J38" s="357"/>
      <c r="K38" s="357"/>
      <c r="L38" s="357"/>
      <c r="M38" s="357"/>
      <c r="N38" s="358"/>
      <c r="O38" s="383"/>
      <c r="P38" s="384"/>
      <c r="Q38" s="384"/>
      <c r="R38" s="384"/>
      <c r="S38" s="384"/>
      <c r="T38" s="384"/>
      <c r="U38" s="384"/>
      <c r="V38" s="384"/>
      <c r="W38" s="384"/>
      <c r="X38" s="384"/>
      <c r="Y38" s="384"/>
      <c r="Z38" s="384"/>
      <c r="AA38" s="384"/>
      <c r="AB38" s="396"/>
      <c r="AC38" s="396"/>
      <c r="AD38" s="396"/>
      <c r="AE38" s="396"/>
      <c r="AF38" s="396"/>
      <c r="AG38" s="396"/>
      <c r="AH38" s="396"/>
      <c r="AI38" s="396"/>
      <c r="AJ38" s="396"/>
      <c r="AK38" s="396"/>
      <c r="AL38" s="396"/>
      <c r="AM38" s="396"/>
      <c r="AN38" s="396"/>
      <c r="AO38" s="396"/>
      <c r="AP38" s="396"/>
      <c r="AQ38" s="396"/>
      <c r="AR38" s="385"/>
      <c r="AS38" s="359"/>
      <c r="AU38" s="222"/>
      <c r="AV38" s="222"/>
      <c r="AW38" s="222"/>
      <c r="AX38" s="221"/>
      <c r="AY38" s="222"/>
      <c r="AZ38" s="222"/>
    </row>
    <row r="39" spans="1:52" ht="15" customHeight="1">
      <c r="A39" s="1254"/>
      <c r="B39" s="360"/>
      <c r="C39" s="361"/>
      <c r="D39" s="362"/>
      <c r="E39" s="362"/>
      <c r="F39" s="362"/>
      <c r="G39" s="362"/>
      <c r="H39" s="362"/>
      <c r="I39" s="362"/>
      <c r="J39" s="362"/>
      <c r="K39" s="362"/>
      <c r="L39" s="362"/>
      <c r="M39" s="362"/>
      <c r="N39" s="363"/>
      <c r="O39" s="386"/>
      <c r="P39" s="387"/>
      <c r="Q39" s="387"/>
      <c r="R39" s="387"/>
      <c r="S39" s="387"/>
      <c r="T39" s="387"/>
      <c r="U39" s="387"/>
      <c r="V39" s="387"/>
      <c r="W39" s="387"/>
      <c r="X39" s="387"/>
      <c r="Y39" s="387"/>
      <c r="Z39" s="387"/>
      <c r="AA39" s="387"/>
      <c r="AB39" s="399"/>
      <c r="AC39" s="399"/>
      <c r="AD39" s="399"/>
      <c r="AE39" s="399"/>
      <c r="AF39" s="399"/>
      <c r="AG39" s="399"/>
      <c r="AH39" s="399"/>
      <c r="AI39" s="399"/>
      <c r="AJ39" s="399"/>
      <c r="AK39" s="399"/>
      <c r="AL39" s="399"/>
      <c r="AM39" s="399"/>
      <c r="AN39" s="399"/>
      <c r="AO39" s="399"/>
      <c r="AP39" s="399"/>
      <c r="AQ39" s="399"/>
      <c r="AR39" s="388"/>
      <c r="AS39" s="364"/>
      <c r="AU39" s="222"/>
      <c r="AV39" s="222"/>
      <c r="AW39" s="222"/>
      <c r="AX39" s="221"/>
      <c r="AY39" s="222"/>
      <c r="AZ39" s="222"/>
    </row>
    <row r="40" spans="1:52" ht="15" customHeight="1">
      <c r="A40" s="1250" t="s">
        <v>176</v>
      </c>
      <c r="B40" s="365"/>
      <c r="C40" s="366"/>
      <c r="D40" s="367"/>
      <c r="E40" s="367"/>
      <c r="F40" s="367"/>
      <c r="G40" s="367"/>
      <c r="H40" s="367"/>
      <c r="I40" s="367"/>
      <c r="J40" s="367"/>
      <c r="K40" s="367"/>
      <c r="L40" s="367"/>
      <c r="M40" s="367"/>
      <c r="N40" s="368"/>
      <c r="O40" s="389"/>
      <c r="P40" s="390"/>
      <c r="Q40" s="390"/>
      <c r="R40" s="390"/>
      <c r="S40" s="390"/>
      <c r="T40" s="390"/>
      <c r="U40" s="390"/>
      <c r="V40" s="390"/>
      <c r="W40" s="390"/>
      <c r="X40" s="390"/>
      <c r="Y40" s="390"/>
      <c r="Z40" s="390"/>
      <c r="AA40" s="390"/>
      <c r="AB40" s="398"/>
      <c r="AC40" s="398"/>
      <c r="AD40" s="398"/>
      <c r="AE40" s="398"/>
      <c r="AF40" s="398"/>
      <c r="AG40" s="398"/>
      <c r="AH40" s="398"/>
      <c r="AI40" s="398"/>
      <c r="AJ40" s="398"/>
      <c r="AK40" s="398"/>
      <c r="AL40" s="398"/>
      <c r="AM40" s="398"/>
      <c r="AN40" s="398"/>
      <c r="AO40" s="398"/>
      <c r="AP40" s="398"/>
      <c r="AQ40" s="398"/>
      <c r="AR40" s="391"/>
      <c r="AS40" s="369"/>
      <c r="AU40" s="222"/>
      <c r="AV40" s="222"/>
      <c r="AW40" s="222"/>
      <c r="AX40" s="221"/>
      <c r="AY40" s="222"/>
      <c r="AZ40" s="222"/>
    </row>
    <row r="41" spans="1:52" ht="15" customHeight="1">
      <c r="A41" s="1249"/>
      <c r="B41" s="355"/>
      <c r="C41" s="356"/>
      <c r="D41" s="357"/>
      <c r="E41" s="357"/>
      <c r="F41" s="357"/>
      <c r="G41" s="357"/>
      <c r="H41" s="357"/>
      <c r="I41" s="357"/>
      <c r="J41" s="357"/>
      <c r="K41" s="357"/>
      <c r="L41" s="357"/>
      <c r="M41" s="357"/>
      <c r="N41" s="358"/>
      <c r="O41" s="383"/>
      <c r="P41" s="384"/>
      <c r="Q41" s="384"/>
      <c r="R41" s="384"/>
      <c r="S41" s="384"/>
      <c r="T41" s="384"/>
      <c r="U41" s="384"/>
      <c r="V41" s="384"/>
      <c r="W41" s="384"/>
      <c r="X41" s="384"/>
      <c r="Y41" s="384"/>
      <c r="Z41" s="384"/>
      <c r="AA41" s="384"/>
      <c r="AB41" s="396"/>
      <c r="AC41" s="396"/>
      <c r="AD41" s="396"/>
      <c r="AE41" s="396"/>
      <c r="AF41" s="396"/>
      <c r="AG41" s="396"/>
      <c r="AH41" s="396"/>
      <c r="AI41" s="396"/>
      <c r="AJ41" s="396"/>
      <c r="AK41" s="396"/>
      <c r="AL41" s="396"/>
      <c r="AM41" s="396"/>
      <c r="AN41" s="396"/>
      <c r="AO41" s="396"/>
      <c r="AP41" s="396"/>
      <c r="AQ41" s="396"/>
      <c r="AR41" s="385"/>
      <c r="AS41" s="359"/>
      <c r="AU41" s="222"/>
      <c r="AV41" s="222"/>
      <c r="AW41" s="222"/>
      <c r="AX41" s="221"/>
      <c r="AY41" s="222"/>
      <c r="AZ41" s="222"/>
    </row>
    <row r="42" spans="1:52" ht="15" customHeight="1">
      <c r="A42" s="1249"/>
      <c r="B42" s="355"/>
      <c r="C42" s="356"/>
      <c r="D42" s="357"/>
      <c r="E42" s="357"/>
      <c r="F42" s="357"/>
      <c r="G42" s="357"/>
      <c r="H42" s="357"/>
      <c r="I42" s="357"/>
      <c r="J42" s="357"/>
      <c r="K42" s="357"/>
      <c r="L42" s="357"/>
      <c r="M42" s="357"/>
      <c r="N42" s="358"/>
      <c r="O42" s="383"/>
      <c r="P42" s="384"/>
      <c r="Q42" s="384"/>
      <c r="R42" s="384"/>
      <c r="S42" s="384"/>
      <c r="T42" s="384"/>
      <c r="U42" s="384"/>
      <c r="V42" s="384"/>
      <c r="W42" s="384"/>
      <c r="X42" s="384"/>
      <c r="Y42" s="384"/>
      <c r="Z42" s="384"/>
      <c r="AA42" s="384"/>
      <c r="AB42" s="396"/>
      <c r="AC42" s="396"/>
      <c r="AD42" s="396"/>
      <c r="AE42" s="396"/>
      <c r="AF42" s="396"/>
      <c r="AG42" s="396"/>
      <c r="AH42" s="396"/>
      <c r="AI42" s="396"/>
      <c r="AJ42" s="396"/>
      <c r="AK42" s="396"/>
      <c r="AL42" s="396"/>
      <c r="AM42" s="396"/>
      <c r="AN42" s="396"/>
      <c r="AO42" s="396"/>
      <c r="AP42" s="396"/>
      <c r="AQ42" s="396"/>
      <c r="AR42" s="385"/>
      <c r="AS42" s="359"/>
      <c r="AU42" s="222"/>
      <c r="AV42" s="222"/>
      <c r="AW42" s="222"/>
      <c r="AX42" s="221"/>
      <c r="AY42" s="222"/>
      <c r="AZ42" s="222"/>
    </row>
    <row r="43" spans="1:52" ht="15" customHeight="1">
      <c r="A43" s="1254"/>
      <c r="B43" s="360"/>
      <c r="C43" s="361"/>
      <c r="D43" s="362"/>
      <c r="E43" s="362"/>
      <c r="F43" s="362"/>
      <c r="G43" s="362"/>
      <c r="H43" s="362"/>
      <c r="I43" s="362"/>
      <c r="J43" s="362"/>
      <c r="K43" s="362"/>
      <c r="L43" s="362"/>
      <c r="M43" s="362"/>
      <c r="N43" s="363"/>
      <c r="O43" s="386"/>
      <c r="P43" s="387"/>
      <c r="Q43" s="387"/>
      <c r="R43" s="387"/>
      <c r="S43" s="387"/>
      <c r="T43" s="387"/>
      <c r="U43" s="387"/>
      <c r="V43" s="387"/>
      <c r="W43" s="387"/>
      <c r="X43" s="387"/>
      <c r="Y43" s="387"/>
      <c r="Z43" s="387"/>
      <c r="AA43" s="387"/>
      <c r="AB43" s="399"/>
      <c r="AC43" s="399"/>
      <c r="AD43" s="399"/>
      <c r="AE43" s="399"/>
      <c r="AF43" s="399"/>
      <c r="AG43" s="399"/>
      <c r="AH43" s="399"/>
      <c r="AI43" s="399"/>
      <c r="AJ43" s="399"/>
      <c r="AK43" s="399"/>
      <c r="AL43" s="399"/>
      <c r="AM43" s="399"/>
      <c r="AN43" s="399"/>
      <c r="AO43" s="399"/>
      <c r="AP43" s="399"/>
      <c r="AQ43" s="399"/>
      <c r="AR43" s="388"/>
      <c r="AS43" s="364"/>
      <c r="AU43" s="222"/>
      <c r="AV43" s="222"/>
      <c r="AW43" s="222"/>
      <c r="AX43" s="221"/>
      <c r="AY43" s="222"/>
      <c r="AZ43" s="222"/>
    </row>
    <row r="44" spans="1:52" ht="15" customHeight="1">
      <c r="A44" s="1249" t="s">
        <v>561</v>
      </c>
      <c r="B44" s="350"/>
      <c r="C44" s="351"/>
      <c r="D44" s="352"/>
      <c r="E44" s="352"/>
      <c r="F44" s="352"/>
      <c r="G44" s="352"/>
      <c r="H44" s="352"/>
      <c r="I44" s="352"/>
      <c r="J44" s="352"/>
      <c r="K44" s="352"/>
      <c r="L44" s="352"/>
      <c r="M44" s="352"/>
      <c r="N44" s="353"/>
      <c r="O44" s="380"/>
      <c r="P44" s="381"/>
      <c r="Q44" s="381"/>
      <c r="R44" s="381"/>
      <c r="S44" s="381"/>
      <c r="T44" s="381"/>
      <c r="U44" s="381"/>
      <c r="V44" s="381"/>
      <c r="W44" s="381"/>
      <c r="X44" s="381"/>
      <c r="Y44" s="381"/>
      <c r="Z44" s="381"/>
      <c r="AA44" s="381"/>
      <c r="AB44" s="395"/>
      <c r="AC44" s="395"/>
      <c r="AD44" s="395"/>
      <c r="AE44" s="395"/>
      <c r="AF44" s="395"/>
      <c r="AG44" s="395"/>
      <c r="AH44" s="395"/>
      <c r="AI44" s="395"/>
      <c r="AJ44" s="395"/>
      <c r="AK44" s="395"/>
      <c r="AL44" s="395"/>
      <c r="AM44" s="395"/>
      <c r="AN44" s="395"/>
      <c r="AO44" s="395"/>
      <c r="AP44" s="395"/>
      <c r="AQ44" s="395"/>
      <c r="AR44" s="395"/>
      <c r="AS44" s="354"/>
    </row>
    <row r="45" spans="1:52" ht="15" customHeight="1">
      <c r="A45" s="1249"/>
      <c r="B45" s="355"/>
      <c r="C45" s="356"/>
      <c r="D45" s="357"/>
      <c r="E45" s="357"/>
      <c r="F45" s="357"/>
      <c r="G45" s="357"/>
      <c r="H45" s="357"/>
      <c r="I45" s="357"/>
      <c r="J45" s="357"/>
      <c r="K45" s="357"/>
      <c r="L45" s="357"/>
      <c r="M45" s="357"/>
      <c r="N45" s="358"/>
      <c r="O45" s="383"/>
      <c r="P45" s="384"/>
      <c r="Q45" s="384"/>
      <c r="R45" s="384"/>
      <c r="S45" s="384"/>
      <c r="T45" s="384"/>
      <c r="U45" s="384"/>
      <c r="V45" s="384"/>
      <c r="W45" s="384"/>
      <c r="X45" s="384"/>
      <c r="Y45" s="384"/>
      <c r="Z45" s="384"/>
      <c r="AA45" s="384"/>
      <c r="AB45" s="396"/>
      <c r="AC45" s="396"/>
      <c r="AD45" s="396"/>
      <c r="AE45" s="396"/>
      <c r="AF45" s="396"/>
      <c r="AG45" s="396"/>
      <c r="AH45" s="396"/>
      <c r="AI45" s="396"/>
      <c r="AJ45" s="396"/>
      <c r="AK45" s="396"/>
      <c r="AL45" s="396"/>
      <c r="AM45" s="396"/>
      <c r="AN45" s="396"/>
      <c r="AO45" s="396"/>
      <c r="AP45" s="396"/>
      <c r="AQ45" s="396"/>
      <c r="AR45" s="396"/>
      <c r="AS45" s="359"/>
    </row>
    <row r="46" spans="1:52" ht="15" customHeight="1">
      <c r="A46" s="1249"/>
      <c r="B46" s="355"/>
      <c r="C46" s="356"/>
      <c r="D46" s="357"/>
      <c r="E46" s="357"/>
      <c r="F46" s="357"/>
      <c r="G46" s="357"/>
      <c r="H46" s="357"/>
      <c r="I46" s="357"/>
      <c r="J46" s="357"/>
      <c r="K46" s="357"/>
      <c r="L46" s="357"/>
      <c r="M46" s="357"/>
      <c r="N46" s="358"/>
      <c r="O46" s="383"/>
      <c r="P46" s="384"/>
      <c r="Q46" s="384"/>
      <c r="R46" s="384"/>
      <c r="S46" s="384"/>
      <c r="T46" s="384"/>
      <c r="U46" s="384"/>
      <c r="V46" s="384"/>
      <c r="W46" s="384"/>
      <c r="X46" s="384"/>
      <c r="Y46" s="384"/>
      <c r="Z46" s="384"/>
      <c r="AA46" s="384"/>
      <c r="AB46" s="396"/>
      <c r="AC46" s="396"/>
      <c r="AD46" s="396"/>
      <c r="AE46" s="396"/>
      <c r="AF46" s="396"/>
      <c r="AG46" s="396"/>
      <c r="AH46" s="396"/>
      <c r="AI46" s="396"/>
      <c r="AJ46" s="396"/>
      <c r="AK46" s="396"/>
      <c r="AL46" s="396"/>
      <c r="AM46" s="396"/>
      <c r="AN46" s="396"/>
      <c r="AO46" s="396"/>
      <c r="AP46" s="396"/>
      <c r="AQ46" s="396"/>
      <c r="AR46" s="396"/>
      <c r="AS46" s="359"/>
    </row>
    <row r="47" spans="1:52" ht="15" customHeight="1">
      <c r="A47" s="1254"/>
      <c r="B47" s="370"/>
      <c r="C47" s="371"/>
      <c r="D47" s="372"/>
      <c r="E47" s="372"/>
      <c r="F47" s="372"/>
      <c r="G47" s="372"/>
      <c r="H47" s="372"/>
      <c r="I47" s="372"/>
      <c r="J47" s="372"/>
      <c r="K47" s="372"/>
      <c r="L47" s="372"/>
      <c r="M47" s="372"/>
      <c r="N47" s="373"/>
      <c r="O47" s="392"/>
      <c r="P47" s="393"/>
      <c r="Q47" s="393"/>
      <c r="R47" s="393"/>
      <c r="S47" s="393"/>
      <c r="T47" s="393"/>
      <c r="U47" s="393"/>
      <c r="V47" s="393"/>
      <c r="W47" s="393"/>
      <c r="X47" s="393"/>
      <c r="Y47" s="393"/>
      <c r="Z47" s="393"/>
      <c r="AA47" s="393"/>
      <c r="AB47" s="397"/>
      <c r="AC47" s="397"/>
      <c r="AD47" s="397"/>
      <c r="AE47" s="397"/>
      <c r="AF47" s="397"/>
      <c r="AG47" s="397"/>
      <c r="AH47" s="397"/>
      <c r="AI47" s="397"/>
      <c r="AJ47" s="397"/>
      <c r="AK47" s="397"/>
      <c r="AL47" s="397"/>
      <c r="AM47" s="397"/>
      <c r="AN47" s="397"/>
      <c r="AO47" s="397"/>
      <c r="AP47" s="397"/>
      <c r="AQ47" s="397"/>
      <c r="AR47" s="397"/>
      <c r="AS47" s="374"/>
    </row>
    <row r="48" spans="1:52" ht="15" customHeight="1">
      <c r="A48" s="1246" t="s">
        <v>562</v>
      </c>
      <c r="B48" s="365"/>
      <c r="C48" s="366"/>
      <c r="D48" s="367"/>
      <c r="E48" s="367"/>
      <c r="F48" s="367"/>
      <c r="G48" s="367"/>
      <c r="H48" s="367"/>
      <c r="I48" s="367"/>
      <c r="J48" s="367"/>
      <c r="K48" s="367"/>
      <c r="L48" s="367"/>
      <c r="M48" s="367"/>
      <c r="N48" s="368"/>
      <c r="O48" s="389"/>
      <c r="P48" s="390"/>
      <c r="Q48" s="390"/>
      <c r="R48" s="390"/>
      <c r="S48" s="390"/>
      <c r="T48" s="390"/>
      <c r="U48" s="390"/>
      <c r="V48" s="390"/>
      <c r="W48" s="390"/>
      <c r="X48" s="390"/>
      <c r="Y48" s="390"/>
      <c r="Z48" s="390"/>
      <c r="AA48" s="390"/>
      <c r="AB48" s="398"/>
      <c r="AC48" s="398"/>
      <c r="AD48" s="398"/>
      <c r="AE48" s="398"/>
      <c r="AF48" s="398"/>
      <c r="AG48" s="398"/>
      <c r="AH48" s="398"/>
      <c r="AI48" s="398"/>
      <c r="AJ48" s="398"/>
      <c r="AK48" s="398"/>
      <c r="AL48" s="398"/>
      <c r="AM48" s="398"/>
      <c r="AN48" s="398"/>
      <c r="AO48" s="398"/>
      <c r="AP48" s="398"/>
      <c r="AQ48" s="398"/>
      <c r="AR48" s="398"/>
      <c r="AS48" s="369"/>
    </row>
    <row r="49" spans="1:45" ht="15" customHeight="1">
      <c r="A49" s="1247"/>
      <c r="B49" s="355"/>
      <c r="C49" s="356"/>
      <c r="D49" s="357"/>
      <c r="E49" s="357"/>
      <c r="F49" s="357"/>
      <c r="G49" s="357"/>
      <c r="H49" s="357"/>
      <c r="I49" s="357"/>
      <c r="J49" s="357"/>
      <c r="K49" s="357"/>
      <c r="L49" s="357"/>
      <c r="M49" s="357"/>
      <c r="N49" s="358"/>
      <c r="O49" s="383"/>
      <c r="P49" s="384"/>
      <c r="Q49" s="384"/>
      <c r="R49" s="384"/>
      <c r="S49" s="384"/>
      <c r="T49" s="384"/>
      <c r="U49" s="384"/>
      <c r="V49" s="384"/>
      <c r="W49" s="384"/>
      <c r="X49" s="384"/>
      <c r="Y49" s="384"/>
      <c r="Z49" s="384"/>
      <c r="AA49" s="384"/>
      <c r="AB49" s="396"/>
      <c r="AC49" s="396"/>
      <c r="AD49" s="396"/>
      <c r="AE49" s="396"/>
      <c r="AF49" s="396"/>
      <c r="AG49" s="396"/>
      <c r="AH49" s="396"/>
      <c r="AI49" s="396"/>
      <c r="AJ49" s="396"/>
      <c r="AK49" s="396"/>
      <c r="AL49" s="396"/>
      <c r="AM49" s="396"/>
      <c r="AN49" s="396"/>
      <c r="AO49" s="396"/>
      <c r="AP49" s="396"/>
      <c r="AQ49" s="396"/>
      <c r="AR49" s="396"/>
      <c r="AS49" s="359"/>
    </row>
    <row r="50" spans="1:45" ht="15" customHeight="1">
      <c r="A50" s="1247"/>
      <c r="B50" s="355"/>
      <c r="C50" s="356"/>
      <c r="D50" s="357"/>
      <c r="E50" s="357"/>
      <c r="F50" s="357"/>
      <c r="G50" s="357"/>
      <c r="H50" s="357"/>
      <c r="I50" s="357"/>
      <c r="J50" s="357"/>
      <c r="K50" s="357"/>
      <c r="L50" s="357"/>
      <c r="M50" s="357"/>
      <c r="N50" s="358"/>
      <c r="O50" s="383"/>
      <c r="P50" s="384"/>
      <c r="Q50" s="384"/>
      <c r="R50" s="384"/>
      <c r="S50" s="384"/>
      <c r="T50" s="384"/>
      <c r="U50" s="384"/>
      <c r="V50" s="384"/>
      <c r="W50" s="384"/>
      <c r="X50" s="384"/>
      <c r="Y50" s="384"/>
      <c r="Z50" s="384"/>
      <c r="AA50" s="384"/>
      <c r="AB50" s="396"/>
      <c r="AC50" s="396"/>
      <c r="AD50" s="396"/>
      <c r="AE50" s="396"/>
      <c r="AF50" s="396"/>
      <c r="AG50" s="396"/>
      <c r="AH50" s="396"/>
      <c r="AI50" s="396"/>
      <c r="AJ50" s="396"/>
      <c r="AK50" s="396"/>
      <c r="AL50" s="396"/>
      <c r="AM50" s="396"/>
      <c r="AN50" s="396"/>
      <c r="AO50" s="396"/>
      <c r="AP50" s="396"/>
      <c r="AQ50" s="396"/>
      <c r="AR50" s="396"/>
      <c r="AS50" s="359"/>
    </row>
    <row r="51" spans="1:45" ht="15" customHeight="1">
      <c r="A51" s="1248"/>
      <c r="B51" s="360"/>
      <c r="C51" s="361"/>
      <c r="D51" s="362"/>
      <c r="E51" s="362"/>
      <c r="F51" s="362"/>
      <c r="G51" s="362"/>
      <c r="H51" s="362"/>
      <c r="I51" s="362"/>
      <c r="J51" s="362"/>
      <c r="K51" s="362"/>
      <c r="L51" s="362"/>
      <c r="M51" s="362"/>
      <c r="N51" s="363"/>
      <c r="O51" s="386"/>
      <c r="P51" s="387"/>
      <c r="Q51" s="387"/>
      <c r="R51" s="387"/>
      <c r="S51" s="387"/>
      <c r="T51" s="387"/>
      <c r="U51" s="387"/>
      <c r="V51" s="387"/>
      <c r="W51" s="387"/>
      <c r="X51" s="387"/>
      <c r="Y51" s="387"/>
      <c r="Z51" s="387"/>
      <c r="AA51" s="387"/>
      <c r="AB51" s="399"/>
      <c r="AC51" s="399"/>
      <c r="AD51" s="399"/>
      <c r="AE51" s="399"/>
      <c r="AF51" s="399"/>
      <c r="AG51" s="399"/>
      <c r="AH51" s="399"/>
      <c r="AI51" s="399"/>
      <c r="AJ51" s="399"/>
      <c r="AK51" s="399"/>
      <c r="AL51" s="399"/>
      <c r="AM51" s="399"/>
      <c r="AN51" s="399"/>
      <c r="AO51" s="399"/>
      <c r="AP51" s="399"/>
      <c r="AQ51" s="399"/>
      <c r="AR51" s="399"/>
      <c r="AS51" s="364"/>
    </row>
    <row r="52" spans="1:45" ht="15" customHeight="1">
      <c r="A52" s="1246" t="s">
        <v>563</v>
      </c>
      <c r="B52" s="365"/>
      <c r="C52" s="366"/>
      <c r="D52" s="367"/>
      <c r="E52" s="367"/>
      <c r="F52" s="367"/>
      <c r="G52" s="367"/>
      <c r="H52" s="367"/>
      <c r="I52" s="367"/>
      <c r="J52" s="367"/>
      <c r="K52" s="367"/>
      <c r="L52" s="367"/>
      <c r="M52" s="367"/>
      <c r="N52" s="368"/>
      <c r="O52" s="389"/>
      <c r="P52" s="390"/>
      <c r="Q52" s="390"/>
      <c r="R52" s="390"/>
      <c r="S52" s="390"/>
      <c r="T52" s="390"/>
      <c r="U52" s="390"/>
      <c r="V52" s="390"/>
      <c r="W52" s="390"/>
      <c r="X52" s="390"/>
      <c r="Y52" s="390"/>
      <c r="Z52" s="390"/>
      <c r="AA52" s="390"/>
      <c r="AB52" s="398"/>
      <c r="AC52" s="398"/>
      <c r="AD52" s="398"/>
      <c r="AE52" s="398"/>
      <c r="AF52" s="398"/>
      <c r="AG52" s="398"/>
      <c r="AH52" s="398"/>
      <c r="AI52" s="398"/>
      <c r="AJ52" s="398"/>
      <c r="AK52" s="398"/>
      <c r="AL52" s="398"/>
      <c r="AM52" s="398"/>
      <c r="AN52" s="398"/>
      <c r="AO52" s="398"/>
      <c r="AP52" s="398"/>
      <c r="AQ52" s="398"/>
      <c r="AR52" s="398"/>
      <c r="AS52" s="369"/>
    </row>
    <row r="53" spans="1:45" ht="15" customHeight="1">
      <c r="A53" s="1247"/>
      <c r="B53" s="355"/>
      <c r="C53" s="356"/>
      <c r="D53" s="357"/>
      <c r="E53" s="357"/>
      <c r="F53" s="357"/>
      <c r="G53" s="357"/>
      <c r="H53" s="357"/>
      <c r="I53" s="357"/>
      <c r="J53" s="357"/>
      <c r="K53" s="357"/>
      <c r="L53" s="357"/>
      <c r="M53" s="357"/>
      <c r="N53" s="358"/>
      <c r="O53" s="383"/>
      <c r="P53" s="384"/>
      <c r="Q53" s="384"/>
      <c r="R53" s="384"/>
      <c r="S53" s="384"/>
      <c r="T53" s="384"/>
      <c r="U53" s="384"/>
      <c r="V53" s="384"/>
      <c r="W53" s="384"/>
      <c r="X53" s="384"/>
      <c r="Y53" s="384"/>
      <c r="Z53" s="384"/>
      <c r="AA53" s="384"/>
      <c r="AB53" s="396"/>
      <c r="AC53" s="396"/>
      <c r="AD53" s="396"/>
      <c r="AE53" s="396"/>
      <c r="AF53" s="396"/>
      <c r="AG53" s="396"/>
      <c r="AH53" s="396"/>
      <c r="AI53" s="396"/>
      <c r="AJ53" s="396"/>
      <c r="AK53" s="396"/>
      <c r="AL53" s="396"/>
      <c r="AM53" s="396"/>
      <c r="AN53" s="396"/>
      <c r="AO53" s="396"/>
      <c r="AP53" s="396"/>
      <c r="AQ53" s="396"/>
      <c r="AR53" s="396"/>
      <c r="AS53" s="359"/>
    </row>
    <row r="54" spans="1:45" ht="15" customHeight="1">
      <c r="A54" s="1247"/>
      <c r="B54" s="355"/>
      <c r="C54" s="356"/>
      <c r="D54" s="357"/>
      <c r="E54" s="357"/>
      <c r="F54" s="357"/>
      <c r="G54" s="357"/>
      <c r="H54" s="357"/>
      <c r="I54" s="357"/>
      <c r="J54" s="357"/>
      <c r="K54" s="357"/>
      <c r="L54" s="357"/>
      <c r="M54" s="357"/>
      <c r="N54" s="358"/>
      <c r="O54" s="383"/>
      <c r="P54" s="384"/>
      <c r="Q54" s="384"/>
      <c r="R54" s="384"/>
      <c r="S54" s="384"/>
      <c r="T54" s="384"/>
      <c r="U54" s="384"/>
      <c r="V54" s="384"/>
      <c r="W54" s="384"/>
      <c r="X54" s="384"/>
      <c r="Y54" s="384"/>
      <c r="Z54" s="384"/>
      <c r="AA54" s="384"/>
      <c r="AB54" s="396"/>
      <c r="AC54" s="396"/>
      <c r="AD54" s="396"/>
      <c r="AE54" s="396"/>
      <c r="AF54" s="396"/>
      <c r="AG54" s="396"/>
      <c r="AH54" s="396"/>
      <c r="AI54" s="396"/>
      <c r="AJ54" s="396"/>
      <c r="AK54" s="396"/>
      <c r="AL54" s="396"/>
      <c r="AM54" s="396"/>
      <c r="AN54" s="396"/>
      <c r="AO54" s="396"/>
      <c r="AP54" s="396"/>
      <c r="AQ54" s="396"/>
      <c r="AR54" s="396"/>
      <c r="AS54" s="359"/>
    </row>
    <row r="55" spans="1:45" ht="15" customHeight="1">
      <c r="A55" s="1248"/>
      <c r="B55" s="360"/>
      <c r="C55" s="361"/>
      <c r="D55" s="362"/>
      <c r="E55" s="362"/>
      <c r="F55" s="362"/>
      <c r="G55" s="362"/>
      <c r="H55" s="362"/>
      <c r="I55" s="362"/>
      <c r="J55" s="362"/>
      <c r="K55" s="362"/>
      <c r="L55" s="362"/>
      <c r="M55" s="362"/>
      <c r="N55" s="363"/>
      <c r="O55" s="386"/>
      <c r="P55" s="387"/>
      <c r="Q55" s="387"/>
      <c r="R55" s="387"/>
      <c r="S55" s="387"/>
      <c r="T55" s="387"/>
      <c r="U55" s="387"/>
      <c r="V55" s="387"/>
      <c r="W55" s="387"/>
      <c r="X55" s="387"/>
      <c r="Y55" s="387"/>
      <c r="Z55" s="387"/>
      <c r="AA55" s="387"/>
      <c r="AB55" s="399"/>
      <c r="AC55" s="399"/>
      <c r="AD55" s="399"/>
      <c r="AE55" s="399"/>
      <c r="AF55" s="399"/>
      <c r="AG55" s="399"/>
      <c r="AH55" s="399"/>
      <c r="AI55" s="399"/>
      <c r="AJ55" s="399"/>
      <c r="AK55" s="399"/>
      <c r="AL55" s="399"/>
      <c r="AM55" s="399"/>
      <c r="AN55" s="399"/>
      <c r="AO55" s="399"/>
      <c r="AP55" s="399"/>
      <c r="AQ55" s="399"/>
      <c r="AR55" s="399"/>
      <c r="AS55" s="364"/>
    </row>
    <row r="56" spans="1:45" ht="15" customHeight="1">
      <c r="A56" s="1246" t="s">
        <v>164</v>
      </c>
      <c r="B56" s="365"/>
      <c r="C56" s="366"/>
      <c r="D56" s="367"/>
      <c r="E56" s="367"/>
      <c r="F56" s="367"/>
      <c r="G56" s="367"/>
      <c r="H56" s="367"/>
      <c r="I56" s="367"/>
      <c r="J56" s="367"/>
      <c r="K56" s="367"/>
      <c r="L56" s="367"/>
      <c r="M56" s="367"/>
      <c r="N56" s="368"/>
      <c r="O56" s="389"/>
      <c r="P56" s="390"/>
      <c r="Q56" s="390"/>
      <c r="R56" s="390"/>
      <c r="S56" s="390"/>
      <c r="T56" s="390"/>
      <c r="U56" s="390"/>
      <c r="V56" s="390"/>
      <c r="W56" s="390"/>
      <c r="X56" s="390"/>
      <c r="Y56" s="390"/>
      <c r="Z56" s="390"/>
      <c r="AA56" s="390"/>
      <c r="AB56" s="398"/>
      <c r="AC56" s="398"/>
      <c r="AD56" s="398"/>
      <c r="AE56" s="398"/>
      <c r="AF56" s="398"/>
      <c r="AG56" s="398"/>
      <c r="AH56" s="398"/>
      <c r="AI56" s="398"/>
      <c r="AJ56" s="398"/>
      <c r="AK56" s="398"/>
      <c r="AL56" s="398"/>
      <c r="AM56" s="398"/>
      <c r="AN56" s="398"/>
      <c r="AO56" s="398"/>
      <c r="AP56" s="398"/>
      <c r="AQ56" s="398"/>
      <c r="AR56" s="398"/>
      <c r="AS56" s="369"/>
    </row>
    <row r="57" spans="1:45" ht="15" customHeight="1">
      <c r="A57" s="1247"/>
      <c r="B57" s="355"/>
      <c r="C57" s="356"/>
      <c r="D57" s="357"/>
      <c r="E57" s="357"/>
      <c r="F57" s="357"/>
      <c r="G57" s="357"/>
      <c r="H57" s="357"/>
      <c r="I57" s="357"/>
      <c r="J57" s="357"/>
      <c r="K57" s="357"/>
      <c r="L57" s="357"/>
      <c r="M57" s="357"/>
      <c r="N57" s="358"/>
      <c r="O57" s="383"/>
      <c r="P57" s="384"/>
      <c r="Q57" s="384"/>
      <c r="R57" s="384"/>
      <c r="S57" s="384"/>
      <c r="T57" s="384"/>
      <c r="U57" s="384"/>
      <c r="V57" s="384"/>
      <c r="W57" s="384"/>
      <c r="X57" s="384"/>
      <c r="Y57" s="384"/>
      <c r="Z57" s="384"/>
      <c r="AA57" s="384"/>
      <c r="AB57" s="396"/>
      <c r="AC57" s="396"/>
      <c r="AD57" s="396"/>
      <c r="AE57" s="396"/>
      <c r="AF57" s="396"/>
      <c r="AG57" s="396"/>
      <c r="AH57" s="396"/>
      <c r="AI57" s="396"/>
      <c r="AJ57" s="396"/>
      <c r="AK57" s="396"/>
      <c r="AL57" s="396"/>
      <c r="AM57" s="396"/>
      <c r="AN57" s="396"/>
      <c r="AO57" s="396"/>
      <c r="AP57" s="396"/>
      <c r="AQ57" s="396"/>
      <c r="AR57" s="396"/>
      <c r="AS57" s="359"/>
    </row>
    <row r="58" spans="1:45" ht="15" customHeight="1">
      <c r="A58" s="1247"/>
      <c r="B58" s="355"/>
      <c r="C58" s="356"/>
      <c r="D58" s="357"/>
      <c r="E58" s="357"/>
      <c r="F58" s="357"/>
      <c r="G58" s="357"/>
      <c r="H58" s="357"/>
      <c r="I58" s="357"/>
      <c r="J58" s="357"/>
      <c r="K58" s="357"/>
      <c r="L58" s="357"/>
      <c r="M58" s="357"/>
      <c r="N58" s="358"/>
      <c r="O58" s="383"/>
      <c r="P58" s="384"/>
      <c r="Q58" s="384"/>
      <c r="R58" s="384"/>
      <c r="S58" s="384"/>
      <c r="T58" s="384"/>
      <c r="U58" s="384"/>
      <c r="V58" s="384"/>
      <c r="W58" s="384"/>
      <c r="X58" s="384"/>
      <c r="Y58" s="384"/>
      <c r="Z58" s="384"/>
      <c r="AA58" s="384"/>
      <c r="AB58" s="396"/>
      <c r="AC58" s="396"/>
      <c r="AD58" s="396"/>
      <c r="AE58" s="396"/>
      <c r="AF58" s="396"/>
      <c r="AG58" s="396"/>
      <c r="AH58" s="396"/>
      <c r="AI58" s="396"/>
      <c r="AJ58" s="396"/>
      <c r="AK58" s="396"/>
      <c r="AL58" s="396"/>
      <c r="AM58" s="396"/>
      <c r="AN58" s="396"/>
      <c r="AO58" s="396"/>
      <c r="AP58" s="396"/>
      <c r="AQ58" s="396"/>
      <c r="AR58" s="396"/>
      <c r="AS58" s="359"/>
    </row>
    <row r="59" spans="1:45" ht="15" customHeight="1">
      <c r="A59" s="1248"/>
      <c r="B59" s="370"/>
      <c r="C59" s="371"/>
      <c r="D59" s="372"/>
      <c r="E59" s="372"/>
      <c r="F59" s="372"/>
      <c r="G59" s="372"/>
      <c r="H59" s="372"/>
      <c r="I59" s="372"/>
      <c r="J59" s="372"/>
      <c r="K59" s="372"/>
      <c r="L59" s="372"/>
      <c r="M59" s="372"/>
      <c r="N59" s="373"/>
      <c r="O59" s="392"/>
      <c r="P59" s="393"/>
      <c r="Q59" s="393"/>
      <c r="R59" s="393"/>
      <c r="S59" s="393"/>
      <c r="T59" s="393"/>
      <c r="U59" s="393"/>
      <c r="V59" s="393"/>
      <c r="W59" s="393"/>
      <c r="X59" s="393"/>
      <c r="Y59" s="393"/>
      <c r="Z59" s="393"/>
      <c r="AA59" s="393"/>
      <c r="AB59" s="397"/>
      <c r="AC59" s="397"/>
      <c r="AD59" s="397"/>
      <c r="AE59" s="397"/>
      <c r="AF59" s="397"/>
      <c r="AG59" s="397"/>
      <c r="AH59" s="397"/>
      <c r="AI59" s="397"/>
      <c r="AJ59" s="397"/>
      <c r="AK59" s="397"/>
      <c r="AL59" s="397"/>
      <c r="AM59" s="397"/>
      <c r="AN59" s="397"/>
      <c r="AO59" s="397"/>
      <c r="AP59" s="397"/>
      <c r="AQ59" s="397"/>
      <c r="AR59" s="397"/>
      <c r="AS59" s="374"/>
    </row>
    <row r="60" spans="1:45" ht="15" customHeight="1">
      <c r="A60" s="1246" t="s">
        <v>165</v>
      </c>
      <c r="B60" s="365"/>
      <c r="C60" s="366"/>
      <c r="D60" s="367"/>
      <c r="E60" s="367"/>
      <c r="F60" s="367"/>
      <c r="G60" s="367"/>
      <c r="H60" s="367"/>
      <c r="I60" s="367"/>
      <c r="J60" s="367"/>
      <c r="K60" s="367"/>
      <c r="L60" s="367"/>
      <c r="M60" s="367"/>
      <c r="N60" s="368"/>
      <c r="O60" s="389"/>
      <c r="P60" s="390"/>
      <c r="Q60" s="390"/>
      <c r="R60" s="390"/>
      <c r="S60" s="390"/>
      <c r="T60" s="390"/>
      <c r="U60" s="390"/>
      <c r="V60" s="390"/>
      <c r="W60" s="390"/>
      <c r="X60" s="390"/>
      <c r="Y60" s="390"/>
      <c r="Z60" s="390"/>
      <c r="AA60" s="390"/>
      <c r="AB60" s="398"/>
      <c r="AC60" s="398"/>
      <c r="AD60" s="398"/>
      <c r="AE60" s="398"/>
      <c r="AF60" s="398"/>
      <c r="AG60" s="398"/>
      <c r="AH60" s="398"/>
      <c r="AI60" s="398"/>
      <c r="AJ60" s="398"/>
      <c r="AK60" s="398"/>
      <c r="AL60" s="398"/>
      <c r="AM60" s="398"/>
      <c r="AN60" s="398"/>
      <c r="AO60" s="398"/>
      <c r="AP60" s="398"/>
      <c r="AQ60" s="398"/>
      <c r="AR60" s="398"/>
      <c r="AS60" s="369"/>
    </row>
    <row r="61" spans="1:45" ht="15" customHeight="1">
      <c r="A61" s="1247"/>
      <c r="B61" s="355"/>
      <c r="C61" s="356"/>
      <c r="D61" s="357"/>
      <c r="E61" s="357"/>
      <c r="F61" s="357"/>
      <c r="G61" s="357"/>
      <c r="H61" s="357"/>
      <c r="I61" s="357"/>
      <c r="J61" s="357"/>
      <c r="K61" s="357"/>
      <c r="L61" s="357"/>
      <c r="M61" s="357"/>
      <c r="N61" s="358"/>
      <c r="O61" s="383"/>
      <c r="P61" s="384"/>
      <c r="Q61" s="384"/>
      <c r="R61" s="384"/>
      <c r="S61" s="384"/>
      <c r="T61" s="384"/>
      <c r="U61" s="384"/>
      <c r="V61" s="384"/>
      <c r="W61" s="384"/>
      <c r="X61" s="384"/>
      <c r="Y61" s="384"/>
      <c r="Z61" s="384"/>
      <c r="AA61" s="384"/>
      <c r="AB61" s="396"/>
      <c r="AC61" s="396"/>
      <c r="AD61" s="396"/>
      <c r="AE61" s="396"/>
      <c r="AF61" s="396"/>
      <c r="AG61" s="396"/>
      <c r="AH61" s="396"/>
      <c r="AI61" s="396"/>
      <c r="AJ61" s="396"/>
      <c r="AK61" s="396"/>
      <c r="AL61" s="396"/>
      <c r="AM61" s="396"/>
      <c r="AN61" s="396"/>
      <c r="AO61" s="396"/>
      <c r="AP61" s="396"/>
      <c r="AQ61" s="396"/>
      <c r="AR61" s="396"/>
      <c r="AS61" s="359"/>
    </row>
    <row r="62" spans="1:45" ht="15" customHeight="1">
      <c r="A62" s="1247"/>
      <c r="B62" s="355"/>
      <c r="C62" s="356"/>
      <c r="D62" s="357"/>
      <c r="E62" s="357"/>
      <c r="F62" s="357"/>
      <c r="G62" s="357"/>
      <c r="H62" s="357"/>
      <c r="I62" s="357"/>
      <c r="J62" s="357"/>
      <c r="K62" s="357"/>
      <c r="L62" s="357"/>
      <c r="M62" s="357"/>
      <c r="N62" s="358"/>
      <c r="O62" s="383"/>
      <c r="P62" s="384"/>
      <c r="Q62" s="384"/>
      <c r="R62" s="384"/>
      <c r="S62" s="384"/>
      <c r="T62" s="384"/>
      <c r="U62" s="384"/>
      <c r="V62" s="384"/>
      <c r="W62" s="384"/>
      <c r="X62" s="384"/>
      <c r="Y62" s="384"/>
      <c r="Z62" s="384"/>
      <c r="AA62" s="384"/>
      <c r="AB62" s="396"/>
      <c r="AC62" s="396"/>
      <c r="AD62" s="396"/>
      <c r="AE62" s="396"/>
      <c r="AF62" s="396"/>
      <c r="AG62" s="396"/>
      <c r="AH62" s="396"/>
      <c r="AI62" s="396"/>
      <c r="AJ62" s="396"/>
      <c r="AK62" s="396"/>
      <c r="AL62" s="396"/>
      <c r="AM62" s="396"/>
      <c r="AN62" s="396"/>
      <c r="AO62" s="396"/>
      <c r="AP62" s="396"/>
      <c r="AQ62" s="396"/>
      <c r="AR62" s="396"/>
      <c r="AS62" s="359"/>
    </row>
    <row r="63" spans="1:45" ht="15" customHeight="1">
      <c r="A63" s="1248"/>
      <c r="B63" s="360"/>
      <c r="C63" s="361"/>
      <c r="D63" s="362"/>
      <c r="E63" s="362"/>
      <c r="F63" s="362"/>
      <c r="G63" s="362"/>
      <c r="H63" s="362"/>
      <c r="I63" s="362"/>
      <c r="J63" s="362"/>
      <c r="K63" s="362"/>
      <c r="L63" s="362"/>
      <c r="M63" s="362"/>
      <c r="N63" s="363"/>
      <c r="O63" s="386"/>
      <c r="P63" s="387"/>
      <c r="Q63" s="387"/>
      <c r="R63" s="387"/>
      <c r="S63" s="387"/>
      <c r="T63" s="387"/>
      <c r="U63" s="387"/>
      <c r="V63" s="387"/>
      <c r="W63" s="387"/>
      <c r="X63" s="387"/>
      <c r="Y63" s="387"/>
      <c r="Z63" s="387"/>
      <c r="AA63" s="387"/>
      <c r="AB63" s="399"/>
      <c r="AC63" s="399"/>
      <c r="AD63" s="399"/>
      <c r="AE63" s="399"/>
      <c r="AF63" s="399"/>
      <c r="AG63" s="399"/>
      <c r="AH63" s="399"/>
      <c r="AI63" s="399"/>
      <c r="AJ63" s="399"/>
      <c r="AK63" s="399"/>
      <c r="AL63" s="399"/>
      <c r="AM63" s="399"/>
      <c r="AN63" s="399"/>
      <c r="AO63" s="399"/>
      <c r="AP63" s="399"/>
      <c r="AQ63" s="399"/>
      <c r="AR63" s="399"/>
      <c r="AS63" s="364"/>
    </row>
    <row r="64" spans="1:45" ht="15" customHeight="1">
      <c r="A64" s="1249" t="s">
        <v>564</v>
      </c>
      <c r="B64" s="350"/>
      <c r="C64" s="351"/>
      <c r="D64" s="352"/>
      <c r="E64" s="352"/>
      <c r="F64" s="352"/>
      <c r="G64" s="352"/>
      <c r="H64" s="352"/>
      <c r="I64" s="352"/>
      <c r="J64" s="352"/>
      <c r="K64" s="352"/>
      <c r="L64" s="352"/>
      <c r="M64" s="352"/>
      <c r="N64" s="353"/>
      <c r="O64" s="380"/>
      <c r="P64" s="381"/>
      <c r="Q64" s="381"/>
      <c r="R64" s="381"/>
      <c r="S64" s="381"/>
      <c r="T64" s="381"/>
      <c r="U64" s="381"/>
      <c r="V64" s="381"/>
      <c r="W64" s="381"/>
      <c r="X64" s="381"/>
      <c r="Y64" s="381"/>
      <c r="Z64" s="381"/>
      <c r="AA64" s="381"/>
      <c r="AB64" s="395"/>
      <c r="AC64" s="395"/>
      <c r="AD64" s="395"/>
      <c r="AE64" s="395"/>
      <c r="AF64" s="395"/>
      <c r="AG64" s="395"/>
      <c r="AH64" s="395"/>
      <c r="AI64" s="395"/>
      <c r="AJ64" s="395"/>
      <c r="AK64" s="395"/>
      <c r="AL64" s="395"/>
      <c r="AM64" s="395"/>
      <c r="AN64" s="395"/>
      <c r="AO64" s="395"/>
      <c r="AP64" s="395"/>
      <c r="AQ64" s="395"/>
      <c r="AR64" s="395"/>
      <c r="AS64" s="354"/>
    </row>
    <row r="65" spans="1:52" ht="15" customHeight="1">
      <c r="A65" s="1247"/>
      <c r="B65" s="355"/>
      <c r="C65" s="356"/>
      <c r="D65" s="357"/>
      <c r="E65" s="357"/>
      <c r="F65" s="357"/>
      <c r="G65" s="357"/>
      <c r="H65" s="357"/>
      <c r="I65" s="357"/>
      <c r="J65" s="357"/>
      <c r="K65" s="357"/>
      <c r="L65" s="357"/>
      <c r="M65" s="357"/>
      <c r="N65" s="358"/>
      <c r="O65" s="383"/>
      <c r="P65" s="384"/>
      <c r="Q65" s="384"/>
      <c r="R65" s="384"/>
      <c r="S65" s="384"/>
      <c r="T65" s="384"/>
      <c r="U65" s="384"/>
      <c r="V65" s="384"/>
      <c r="W65" s="384"/>
      <c r="X65" s="384"/>
      <c r="Y65" s="384"/>
      <c r="Z65" s="384"/>
      <c r="AA65" s="384"/>
      <c r="AB65" s="396"/>
      <c r="AC65" s="396"/>
      <c r="AD65" s="396"/>
      <c r="AE65" s="396"/>
      <c r="AF65" s="396"/>
      <c r="AG65" s="396"/>
      <c r="AH65" s="396"/>
      <c r="AI65" s="396"/>
      <c r="AJ65" s="396"/>
      <c r="AK65" s="396"/>
      <c r="AL65" s="396"/>
      <c r="AM65" s="396"/>
      <c r="AN65" s="396"/>
      <c r="AO65" s="396"/>
      <c r="AP65" s="396"/>
      <c r="AQ65" s="396"/>
      <c r="AR65" s="396"/>
      <c r="AS65" s="359"/>
    </row>
    <row r="66" spans="1:52" ht="15" customHeight="1">
      <c r="A66" s="1247"/>
      <c r="B66" s="355"/>
      <c r="C66" s="356"/>
      <c r="D66" s="357"/>
      <c r="E66" s="357"/>
      <c r="F66" s="357"/>
      <c r="G66" s="357"/>
      <c r="H66" s="357"/>
      <c r="I66" s="357"/>
      <c r="J66" s="357"/>
      <c r="K66" s="357"/>
      <c r="L66" s="357"/>
      <c r="M66" s="357"/>
      <c r="N66" s="358"/>
      <c r="O66" s="383"/>
      <c r="P66" s="384"/>
      <c r="Q66" s="384"/>
      <c r="R66" s="384"/>
      <c r="S66" s="384"/>
      <c r="T66" s="384"/>
      <c r="U66" s="384"/>
      <c r="V66" s="384"/>
      <c r="W66" s="384"/>
      <c r="X66" s="384"/>
      <c r="Y66" s="384"/>
      <c r="Z66" s="384"/>
      <c r="AA66" s="384"/>
      <c r="AB66" s="396"/>
      <c r="AC66" s="396"/>
      <c r="AD66" s="396"/>
      <c r="AE66" s="396"/>
      <c r="AF66" s="396"/>
      <c r="AG66" s="396"/>
      <c r="AH66" s="396"/>
      <c r="AI66" s="396"/>
      <c r="AJ66" s="396"/>
      <c r="AK66" s="396"/>
      <c r="AL66" s="396"/>
      <c r="AM66" s="396"/>
      <c r="AN66" s="396"/>
      <c r="AO66" s="396"/>
      <c r="AP66" s="396"/>
      <c r="AQ66" s="396"/>
      <c r="AR66" s="396"/>
      <c r="AS66" s="359"/>
    </row>
    <row r="67" spans="1:52" ht="15" customHeight="1">
      <c r="A67" s="1248"/>
      <c r="B67" s="360"/>
      <c r="C67" s="361"/>
      <c r="D67" s="362"/>
      <c r="E67" s="362"/>
      <c r="F67" s="362"/>
      <c r="G67" s="362"/>
      <c r="H67" s="362"/>
      <c r="I67" s="362"/>
      <c r="J67" s="362"/>
      <c r="K67" s="362"/>
      <c r="L67" s="362"/>
      <c r="M67" s="362"/>
      <c r="N67" s="363"/>
      <c r="O67" s="386"/>
      <c r="P67" s="387"/>
      <c r="Q67" s="387"/>
      <c r="R67" s="387"/>
      <c r="S67" s="387"/>
      <c r="T67" s="387"/>
      <c r="U67" s="387"/>
      <c r="V67" s="387"/>
      <c r="W67" s="387"/>
      <c r="X67" s="387"/>
      <c r="Y67" s="387"/>
      <c r="Z67" s="387"/>
      <c r="AA67" s="387"/>
      <c r="AB67" s="399"/>
      <c r="AC67" s="399"/>
      <c r="AD67" s="399"/>
      <c r="AE67" s="399"/>
      <c r="AF67" s="399"/>
      <c r="AG67" s="399"/>
      <c r="AH67" s="399"/>
      <c r="AI67" s="399"/>
      <c r="AJ67" s="399"/>
      <c r="AK67" s="399"/>
      <c r="AL67" s="399"/>
      <c r="AM67" s="399"/>
      <c r="AN67" s="399"/>
      <c r="AO67" s="399"/>
      <c r="AP67" s="399"/>
      <c r="AQ67" s="399"/>
      <c r="AR67" s="399"/>
      <c r="AS67" s="364"/>
    </row>
    <row r="68" spans="1:52" ht="15" customHeight="1">
      <c r="A68" s="1249" t="s">
        <v>565</v>
      </c>
      <c r="B68" s="365"/>
      <c r="C68" s="366"/>
      <c r="D68" s="367"/>
      <c r="E68" s="367"/>
      <c r="F68" s="367"/>
      <c r="G68" s="367"/>
      <c r="H68" s="367"/>
      <c r="I68" s="367"/>
      <c r="J68" s="367"/>
      <c r="K68" s="367"/>
      <c r="L68" s="367"/>
      <c r="M68" s="367"/>
      <c r="N68" s="368"/>
      <c r="O68" s="389"/>
      <c r="P68" s="390"/>
      <c r="Q68" s="390"/>
      <c r="R68" s="390"/>
      <c r="S68" s="390"/>
      <c r="T68" s="390"/>
      <c r="U68" s="390"/>
      <c r="V68" s="390"/>
      <c r="W68" s="390"/>
      <c r="X68" s="390"/>
      <c r="Y68" s="390"/>
      <c r="Z68" s="390"/>
      <c r="AA68" s="390"/>
      <c r="AB68" s="398"/>
      <c r="AC68" s="398"/>
      <c r="AD68" s="398"/>
      <c r="AE68" s="398"/>
      <c r="AF68" s="398"/>
      <c r="AG68" s="398"/>
      <c r="AH68" s="398"/>
      <c r="AI68" s="398"/>
      <c r="AJ68" s="398"/>
      <c r="AK68" s="398"/>
      <c r="AL68" s="398"/>
      <c r="AM68" s="398"/>
      <c r="AN68" s="398"/>
      <c r="AO68" s="398"/>
      <c r="AP68" s="398"/>
      <c r="AQ68" s="398"/>
      <c r="AR68" s="398"/>
      <c r="AS68" s="369"/>
    </row>
    <row r="69" spans="1:52" ht="15" customHeight="1">
      <c r="A69" s="1247"/>
      <c r="B69" s="355"/>
      <c r="C69" s="356"/>
      <c r="D69" s="357"/>
      <c r="E69" s="357"/>
      <c r="F69" s="357"/>
      <c r="G69" s="357"/>
      <c r="H69" s="357"/>
      <c r="I69" s="357"/>
      <c r="J69" s="357"/>
      <c r="K69" s="357"/>
      <c r="L69" s="357"/>
      <c r="M69" s="357"/>
      <c r="N69" s="358"/>
      <c r="O69" s="383"/>
      <c r="P69" s="384"/>
      <c r="Q69" s="384"/>
      <c r="R69" s="384"/>
      <c r="S69" s="384"/>
      <c r="T69" s="384"/>
      <c r="U69" s="384"/>
      <c r="V69" s="384"/>
      <c r="W69" s="384"/>
      <c r="X69" s="384"/>
      <c r="Y69" s="384"/>
      <c r="Z69" s="384"/>
      <c r="AA69" s="384"/>
      <c r="AB69" s="396"/>
      <c r="AC69" s="396"/>
      <c r="AD69" s="396"/>
      <c r="AE69" s="396"/>
      <c r="AF69" s="396"/>
      <c r="AG69" s="396"/>
      <c r="AH69" s="396"/>
      <c r="AI69" s="396"/>
      <c r="AJ69" s="396"/>
      <c r="AK69" s="396"/>
      <c r="AL69" s="396"/>
      <c r="AM69" s="396"/>
      <c r="AN69" s="396"/>
      <c r="AO69" s="396"/>
      <c r="AP69" s="396"/>
      <c r="AQ69" s="396"/>
      <c r="AR69" s="396"/>
      <c r="AS69" s="359"/>
    </row>
    <row r="70" spans="1:52" ht="15" customHeight="1">
      <c r="A70" s="1247"/>
      <c r="B70" s="355"/>
      <c r="C70" s="356"/>
      <c r="D70" s="357"/>
      <c r="E70" s="357"/>
      <c r="F70" s="357"/>
      <c r="G70" s="357"/>
      <c r="H70" s="357"/>
      <c r="I70" s="357"/>
      <c r="J70" s="357"/>
      <c r="K70" s="357"/>
      <c r="L70" s="357"/>
      <c r="M70" s="357"/>
      <c r="N70" s="358"/>
      <c r="O70" s="383"/>
      <c r="P70" s="384"/>
      <c r="Q70" s="384"/>
      <c r="R70" s="384"/>
      <c r="S70" s="384"/>
      <c r="T70" s="384"/>
      <c r="U70" s="384"/>
      <c r="V70" s="384"/>
      <c r="W70" s="384"/>
      <c r="X70" s="384"/>
      <c r="Y70" s="384"/>
      <c r="Z70" s="384"/>
      <c r="AA70" s="384"/>
      <c r="AB70" s="396"/>
      <c r="AC70" s="396"/>
      <c r="AD70" s="396"/>
      <c r="AE70" s="396"/>
      <c r="AF70" s="396"/>
      <c r="AG70" s="396"/>
      <c r="AH70" s="396"/>
      <c r="AI70" s="396"/>
      <c r="AJ70" s="396"/>
      <c r="AK70" s="396"/>
      <c r="AL70" s="396"/>
      <c r="AM70" s="396"/>
      <c r="AN70" s="396"/>
      <c r="AO70" s="396"/>
      <c r="AP70" s="396"/>
      <c r="AQ70" s="396"/>
      <c r="AR70" s="396"/>
      <c r="AS70" s="359"/>
    </row>
    <row r="71" spans="1:52" ht="15" customHeight="1">
      <c r="A71" s="1248"/>
      <c r="B71" s="370"/>
      <c r="C71" s="371"/>
      <c r="D71" s="372"/>
      <c r="E71" s="372"/>
      <c r="F71" s="372"/>
      <c r="G71" s="372"/>
      <c r="H71" s="372"/>
      <c r="I71" s="372"/>
      <c r="J71" s="372"/>
      <c r="K71" s="372"/>
      <c r="L71" s="372"/>
      <c r="M71" s="372"/>
      <c r="N71" s="373"/>
      <c r="O71" s="392"/>
      <c r="P71" s="393"/>
      <c r="Q71" s="393"/>
      <c r="R71" s="393"/>
      <c r="S71" s="393"/>
      <c r="T71" s="393"/>
      <c r="U71" s="393"/>
      <c r="V71" s="393"/>
      <c r="W71" s="393"/>
      <c r="X71" s="393"/>
      <c r="Y71" s="393"/>
      <c r="Z71" s="393"/>
      <c r="AA71" s="393"/>
      <c r="AB71" s="397"/>
      <c r="AC71" s="397"/>
      <c r="AD71" s="397"/>
      <c r="AE71" s="397"/>
      <c r="AF71" s="397"/>
      <c r="AG71" s="397"/>
      <c r="AH71" s="397"/>
      <c r="AI71" s="397"/>
      <c r="AJ71" s="397"/>
      <c r="AK71" s="397"/>
      <c r="AL71" s="397"/>
      <c r="AM71" s="397"/>
      <c r="AN71" s="397"/>
      <c r="AO71" s="397"/>
      <c r="AP71" s="397"/>
      <c r="AQ71" s="397"/>
      <c r="AR71" s="397"/>
      <c r="AS71" s="374"/>
    </row>
    <row r="72" spans="1:52" ht="15" customHeight="1">
      <c r="A72" s="1250" t="s">
        <v>566</v>
      </c>
      <c r="B72" s="365"/>
      <c r="C72" s="366"/>
      <c r="D72" s="367"/>
      <c r="E72" s="367"/>
      <c r="F72" s="367"/>
      <c r="G72" s="367"/>
      <c r="H72" s="367"/>
      <c r="I72" s="367"/>
      <c r="J72" s="367"/>
      <c r="K72" s="367"/>
      <c r="L72" s="367"/>
      <c r="M72" s="367"/>
      <c r="N72" s="368"/>
      <c r="O72" s="389"/>
      <c r="P72" s="390"/>
      <c r="Q72" s="390"/>
      <c r="R72" s="390"/>
      <c r="S72" s="390"/>
      <c r="T72" s="390"/>
      <c r="U72" s="390"/>
      <c r="V72" s="390"/>
      <c r="W72" s="390"/>
      <c r="X72" s="390"/>
      <c r="Y72" s="390"/>
      <c r="Z72" s="390"/>
      <c r="AA72" s="390"/>
      <c r="AB72" s="398"/>
      <c r="AC72" s="398"/>
      <c r="AD72" s="398"/>
      <c r="AE72" s="398"/>
      <c r="AF72" s="398"/>
      <c r="AG72" s="398"/>
      <c r="AH72" s="398"/>
      <c r="AI72" s="398"/>
      <c r="AJ72" s="398"/>
      <c r="AK72" s="398"/>
      <c r="AL72" s="398"/>
      <c r="AM72" s="398"/>
      <c r="AN72" s="398"/>
      <c r="AO72" s="398"/>
      <c r="AP72" s="398"/>
      <c r="AQ72" s="398"/>
      <c r="AR72" s="398"/>
      <c r="AS72" s="369"/>
    </row>
    <row r="73" spans="1:52" ht="15" customHeight="1">
      <c r="A73" s="1247"/>
      <c r="B73" s="355"/>
      <c r="C73" s="356"/>
      <c r="D73" s="357"/>
      <c r="E73" s="357"/>
      <c r="F73" s="357"/>
      <c r="G73" s="357"/>
      <c r="H73" s="357"/>
      <c r="I73" s="357"/>
      <c r="J73" s="357"/>
      <c r="K73" s="357"/>
      <c r="L73" s="357"/>
      <c r="M73" s="357"/>
      <c r="N73" s="358"/>
      <c r="O73" s="383"/>
      <c r="P73" s="384"/>
      <c r="Q73" s="384"/>
      <c r="R73" s="384"/>
      <c r="S73" s="384"/>
      <c r="T73" s="384"/>
      <c r="U73" s="384"/>
      <c r="V73" s="384"/>
      <c r="W73" s="384"/>
      <c r="X73" s="384"/>
      <c r="Y73" s="384"/>
      <c r="Z73" s="384"/>
      <c r="AA73" s="384"/>
      <c r="AB73" s="396"/>
      <c r="AC73" s="396"/>
      <c r="AD73" s="396"/>
      <c r="AE73" s="396"/>
      <c r="AF73" s="396"/>
      <c r="AG73" s="396"/>
      <c r="AH73" s="396"/>
      <c r="AI73" s="396"/>
      <c r="AJ73" s="396"/>
      <c r="AK73" s="396"/>
      <c r="AL73" s="396"/>
      <c r="AM73" s="396"/>
      <c r="AN73" s="396"/>
      <c r="AO73" s="396"/>
      <c r="AP73" s="396"/>
      <c r="AQ73" s="396"/>
      <c r="AR73" s="396"/>
      <c r="AS73" s="359"/>
    </row>
    <row r="74" spans="1:52" ht="15" customHeight="1">
      <c r="A74" s="1247"/>
      <c r="B74" s="355"/>
      <c r="C74" s="356"/>
      <c r="D74" s="357"/>
      <c r="E74" s="357"/>
      <c r="F74" s="357"/>
      <c r="G74" s="357"/>
      <c r="H74" s="357"/>
      <c r="I74" s="357"/>
      <c r="J74" s="357"/>
      <c r="K74" s="357"/>
      <c r="L74" s="357"/>
      <c r="M74" s="357"/>
      <c r="N74" s="358"/>
      <c r="O74" s="383"/>
      <c r="P74" s="384"/>
      <c r="Q74" s="384"/>
      <c r="R74" s="384"/>
      <c r="S74" s="384"/>
      <c r="T74" s="384"/>
      <c r="U74" s="384"/>
      <c r="V74" s="384"/>
      <c r="W74" s="384"/>
      <c r="X74" s="384"/>
      <c r="Y74" s="384"/>
      <c r="Z74" s="384"/>
      <c r="AA74" s="384"/>
      <c r="AB74" s="396"/>
      <c r="AC74" s="396"/>
      <c r="AD74" s="396"/>
      <c r="AE74" s="396"/>
      <c r="AF74" s="396"/>
      <c r="AG74" s="396"/>
      <c r="AH74" s="396"/>
      <c r="AI74" s="396"/>
      <c r="AJ74" s="396"/>
      <c r="AK74" s="396"/>
      <c r="AL74" s="396"/>
      <c r="AM74" s="396"/>
      <c r="AN74" s="396"/>
      <c r="AO74" s="396"/>
      <c r="AP74" s="396"/>
      <c r="AQ74" s="396"/>
      <c r="AR74" s="396"/>
      <c r="AS74" s="359"/>
    </row>
    <row r="75" spans="1:52" ht="15" customHeight="1" thickBot="1">
      <c r="A75" s="1251"/>
      <c r="B75" s="375"/>
      <c r="C75" s="376"/>
      <c r="D75" s="377"/>
      <c r="E75" s="377"/>
      <c r="F75" s="377"/>
      <c r="G75" s="377"/>
      <c r="H75" s="377"/>
      <c r="I75" s="377"/>
      <c r="J75" s="377"/>
      <c r="K75" s="377"/>
      <c r="L75" s="377"/>
      <c r="M75" s="377"/>
      <c r="N75" s="378"/>
      <c r="O75" s="400"/>
      <c r="P75" s="401"/>
      <c r="Q75" s="401"/>
      <c r="R75" s="401"/>
      <c r="S75" s="401"/>
      <c r="T75" s="401"/>
      <c r="U75" s="401"/>
      <c r="V75" s="401"/>
      <c r="W75" s="401"/>
      <c r="X75" s="401"/>
      <c r="Y75" s="401"/>
      <c r="Z75" s="401"/>
      <c r="AA75" s="401"/>
      <c r="AB75" s="402"/>
      <c r="AC75" s="402"/>
      <c r="AD75" s="402"/>
      <c r="AE75" s="402"/>
      <c r="AF75" s="402"/>
      <c r="AG75" s="402"/>
      <c r="AH75" s="402"/>
      <c r="AI75" s="402"/>
      <c r="AJ75" s="402"/>
      <c r="AK75" s="402"/>
      <c r="AL75" s="402"/>
      <c r="AM75" s="402"/>
      <c r="AN75" s="402"/>
      <c r="AO75" s="402"/>
      <c r="AP75" s="402"/>
      <c r="AQ75" s="402"/>
      <c r="AR75" s="402"/>
      <c r="AS75" s="379"/>
    </row>
    <row r="76" spans="1:52" ht="18.75" customHeight="1">
      <c r="A76" s="480"/>
      <c r="B76" s="480"/>
      <c r="C76" s="480"/>
      <c r="D76" s="480"/>
      <c r="E76" s="480"/>
      <c r="F76" s="480"/>
      <c r="G76" s="480"/>
      <c r="H76" s="480"/>
      <c r="I76" s="480"/>
      <c r="J76" s="480"/>
      <c r="K76" s="480"/>
      <c r="L76" s="1238" t="s">
        <v>574</v>
      </c>
      <c r="M76" s="1239"/>
      <c r="N76" s="676" t="s">
        <v>567</v>
      </c>
      <c r="O76" s="677"/>
      <c r="P76" s="678"/>
      <c r="Q76" s="678"/>
      <c r="R76" s="678"/>
      <c r="S76" s="678"/>
      <c r="T76" s="678"/>
      <c r="U76" s="678"/>
      <c r="V76" s="678"/>
      <c r="W76" s="678"/>
      <c r="X76" s="678"/>
      <c r="Y76" s="678"/>
      <c r="Z76" s="678"/>
      <c r="AA76" s="678"/>
      <c r="AB76" s="679"/>
      <c r="AC76" s="679"/>
      <c r="AD76" s="679"/>
      <c r="AE76" s="679"/>
      <c r="AF76" s="679"/>
      <c r="AG76" s="679"/>
      <c r="AH76" s="679"/>
      <c r="AI76" s="679"/>
      <c r="AJ76" s="679"/>
      <c r="AK76" s="679"/>
      <c r="AL76" s="679"/>
      <c r="AM76" s="679"/>
      <c r="AN76" s="679"/>
      <c r="AO76" s="679"/>
      <c r="AP76" s="679"/>
      <c r="AQ76" s="679"/>
      <c r="AR76" s="679"/>
      <c r="AS76" s="680"/>
    </row>
    <row r="77" spans="1:52" ht="15" customHeight="1">
      <c r="A77" s="215" t="s">
        <v>320</v>
      </c>
      <c r="B77" s="215"/>
      <c r="C77" s="215"/>
      <c r="D77" s="215"/>
      <c r="E77" s="216"/>
      <c r="F77" s="216"/>
      <c r="G77" s="216"/>
      <c r="H77" s="216"/>
      <c r="I77" s="216"/>
      <c r="J77" s="216"/>
      <c r="K77" s="216"/>
      <c r="L77" s="216"/>
      <c r="M77" s="216"/>
      <c r="N77" s="216"/>
      <c r="O77" s="216"/>
      <c r="P77" s="216"/>
      <c r="Q77" s="216"/>
      <c r="R77" s="216"/>
      <c r="S77" s="216"/>
      <c r="T77" s="216"/>
      <c r="U77" s="216"/>
      <c r="V77" s="216"/>
      <c r="W77" s="216"/>
      <c r="X77" s="216"/>
      <c r="Y77" s="216"/>
      <c r="Z77" s="216"/>
      <c r="AA77" s="216"/>
      <c r="AB77" s="216"/>
      <c r="AC77" s="216"/>
      <c r="AD77" s="216"/>
      <c r="AE77" s="216"/>
      <c r="AF77" s="216"/>
      <c r="AG77" s="216"/>
      <c r="AH77" s="216"/>
      <c r="AI77" s="216"/>
      <c r="AJ77" s="216"/>
      <c r="AK77" s="216"/>
      <c r="AL77" s="216"/>
      <c r="AM77" s="216"/>
      <c r="AN77" s="216"/>
      <c r="AO77" s="216"/>
      <c r="AP77" s="216"/>
      <c r="AQ77" s="216"/>
      <c r="AR77" s="216"/>
      <c r="AS77" s="215"/>
      <c r="AU77" s="229"/>
      <c r="AV77" s="229"/>
      <c r="AW77" s="229"/>
      <c r="AX77" s="229"/>
      <c r="AY77" s="229"/>
      <c r="AZ77" s="222"/>
    </row>
    <row r="78" spans="1:52" ht="15" customHeight="1">
      <c r="A78" s="215" t="s">
        <v>161</v>
      </c>
      <c r="B78" s="215"/>
      <c r="C78" s="215"/>
      <c r="D78" s="215"/>
      <c r="E78" s="216"/>
      <c r="F78" s="216"/>
      <c r="G78" s="216"/>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6"/>
      <c r="AL78" s="216"/>
      <c r="AM78" s="216"/>
      <c r="AN78" s="216"/>
      <c r="AO78" s="216"/>
      <c r="AP78" s="216"/>
      <c r="AQ78" s="216"/>
      <c r="AR78" s="216"/>
      <c r="AS78" s="215"/>
      <c r="AU78" s="229"/>
      <c r="AV78" s="229"/>
      <c r="AW78" s="229"/>
      <c r="AX78" s="229"/>
      <c r="AY78" s="229"/>
      <c r="AZ78" s="222"/>
    </row>
    <row r="79" spans="1:52" ht="15" customHeight="1">
      <c r="A79" s="215" t="s">
        <v>162</v>
      </c>
      <c r="B79" s="215"/>
      <c r="C79" s="215"/>
      <c r="D79" s="215"/>
      <c r="E79" s="216"/>
      <c r="F79" s="216"/>
      <c r="G79" s="216"/>
      <c r="H79" s="216"/>
      <c r="I79" s="216"/>
      <c r="J79" s="216"/>
      <c r="K79" s="216"/>
      <c r="L79" s="216"/>
      <c r="M79" s="216"/>
      <c r="N79" s="216"/>
      <c r="O79" s="216"/>
      <c r="P79" s="216"/>
      <c r="Q79" s="216"/>
      <c r="R79" s="216"/>
      <c r="S79" s="216"/>
      <c r="T79" s="216"/>
      <c r="U79" s="216"/>
      <c r="V79" s="216"/>
      <c r="W79" s="216"/>
      <c r="X79" s="216"/>
      <c r="Y79" s="216"/>
      <c r="Z79" s="216"/>
      <c r="AA79" s="216"/>
      <c r="AB79" s="216"/>
      <c r="AC79" s="216"/>
      <c r="AD79" s="216"/>
      <c r="AE79" s="216"/>
      <c r="AF79" s="216"/>
      <c r="AG79" s="216"/>
      <c r="AH79" s="216"/>
      <c r="AI79" s="216"/>
      <c r="AJ79" s="216"/>
      <c r="AK79" s="216"/>
      <c r="AL79" s="216"/>
      <c r="AM79" s="216"/>
      <c r="AN79" s="216"/>
      <c r="AO79" s="216"/>
      <c r="AP79" s="216"/>
      <c r="AQ79" s="216"/>
      <c r="AR79" s="216"/>
      <c r="AS79" s="215"/>
      <c r="AU79" s="229"/>
      <c r="AV79" s="229"/>
      <c r="AW79" s="229"/>
      <c r="AX79" s="229"/>
      <c r="AY79" s="229"/>
      <c r="AZ79" s="222"/>
    </row>
    <row r="80" spans="1:52" ht="15" customHeight="1">
      <c r="A80" s="215" t="s">
        <v>163</v>
      </c>
      <c r="B80" s="215"/>
      <c r="C80" s="215"/>
      <c r="D80" s="215"/>
      <c r="E80" s="216"/>
      <c r="F80" s="216"/>
      <c r="G80" s="216"/>
      <c r="H80" s="216"/>
      <c r="I80" s="216"/>
      <c r="J80" s="216"/>
      <c r="K80" s="216"/>
      <c r="L80" s="216"/>
      <c r="M80" s="216"/>
      <c r="N80" s="216"/>
      <c r="O80" s="216"/>
      <c r="P80" s="216"/>
      <c r="Q80" s="216"/>
      <c r="R80" s="216"/>
      <c r="S80" s="216"/>
      <c r="T80" s="216"/>
      <c r="U80" s="216"/>
      <c r="V80" s="216"/>
      <c r="W80" s="216"/>
      <c r="X80" s="216"/>
      <c r="Y80" s="216"/>
      <c r="Z80" s="216"/>
      <c r="AA80" s="216"/>
      <c r="AB80" s="216"/>
      <c r="AC80" s="216"/>
      <c r="AD80" s="216"/>
      <c r="AE80" s="216"/>
      <c r="AF80" s="216"/>
      <c r="AG80" s="216"/>
      <c r="AH80" s="216"/>
      <c r="AI80" s="216"/>
      <c r="AJ80" s="216"/>
      <c r="AK80" s="216"/>
      <c r="AL80" s="216"/>
      <c r="AM80" s="216"/>
      <c r="AN80" s="216"/>
      <c r="AO80" s="216"/>
      <c r="AP80" s="216"/>
      <c r="AQ80" s="216"/>
      <c r="AR80" s="216"/>
      <c r="AS80" s="215"/>
      <c r="AU80" s="229"/>
      <c r="AV80" s="229"/>
      <c r="AW80" s="229"/>
      <c r="AX80" s="229"/>
      <c r="AY80" s="229"/>
      <c r="AZ80" s="222"/>
    </row>
    <row r="81" spans="1:52" ht="15" customHeight="1" thickBot="1">
      <c r="A81" s="215" t="s">
        <v>568</v>
      </c>
      <c r="B81" s="215"/>
      <c r="C81" s="215"/>
      <c r="D81" s="215"/>
      <c r="E81" s="216"/>
      <c r="F81" s="216"/>
      <c r="G81" s="216"/>
      <c r="H81" s="216"/>
      <c r="I81" s="216"/>
      <c r="J81" s="216"/>
      <c r="K81" s="216"/>
      <c r="L81" s="216"/>
      <c r="M81" s="216"/>
      <c r="N81" s="216"/>
      <c r="O81" s="216"/>
      <c r="P81" s="216"/>
      <c r="Q81" s="216"/>
      <c r="R81" s="216"/>
      <c r="S81" s="216"/>
      <c r="T81" s="216"/>
      <c r="U81" s="216"/>
      <c r="V81" s="216"/>
      <c r="W81" s="216"/>
      <c r="X81" s="216"/>
      <c r="Y81" s="216"/>
      <c r="Z81" s="216"/>
      <c r="AA81" s="216"/>
      <c r="AB81" s="216"/>
      <c r="AC81" s="216"/>
      <c r="AD81" s="216"/>
      <c r="AE81" s="216"/>
      <c r="AF81" s="216"/>
      <c r="AG81" s="216"/>
      <c r="AH81" s="216"/>
      <c r="AI81" s="216"/>
      <c r="AJ81" s="216"/>
      <c r="AK81" s="216"/>
      <c r="AL81" s="216"/>
      <c r="AM81" s="216"/>
      <c r="AN81" s="216"/>
      <c r="AO81" s="216"/>
      <c r="AP81" s="216"/>
      <c r="AQ81" s="216"/>
      <c r="AR81" s="216"/>
      <c r="AS81" s="215"/>
      <c r="AU81" s="229"/>
      <c r="AV81" s="229"/>
      <c r="AW81" s="229"/>
      <c r="AX81" s="229"/>
      <c r="AY81" s="229"/>
      <c r="AZ81" s="222"/>
    </row>
    <row r="82" spans="1:52" ht="15" customHeight="1">
      <c r="A82" s="215" t="s">
        <v>569</v>
      </c>
      <c r="B82" s="215"/>
      <c r="C82" s="215"/>
      <c r="D82" s="215"/>
      <c r="E82" s="216"/>
      <c r="F82" s="216"/>
      <c r="G82" s="216"/>
      <c r="H82" s="216"/>
      <c r="I82" s="216"/>
      <c r="J82" s="216"/>
      <c r="K82" s="216"/>
      <c r="L82" s="216"/>
      <c r="M82" s="216"/>
      <c r="N82" s="216"/>
      <c r="O82" s="216"/>
      <c r="P82" s="216"/>
      <c r="Q82" s="216"/>
      <c r="R82" s="216"/>
      <c r="S82" s="216"/>
      <c r="T82" s="216"/>
      <c r="U82" s="216"/>
      <c r="V82" s="216"/>
      <c r="W82" s="216"/>
      <c r="X82" s="216"/>
      <c r="Y82" s="216"/>
      <c r="Z82" s="216"/>
      <c r="AA82" s="1240" t="s">
        <v>207</v>
      </c>
      <c r="AB82" s="1241"/>
      <c r="AC82" s="1241"/>
      <c r="AD82" s="1241"/>
      <c r="AE82" s="1241"/>
      <c r="AF82" s="1241"/>
      <c r="AG82" s="1241"/>
      <c r="AH82" s="1241"/>
      <c r="AI82" s="1241"/>
      <c r="AJ82" s="1241"/>
      <c r="AK82" s="1241"/>
      <c r="AL82" s="1241"/>
      <c r="AM82" s="1241"/>
      <c r="AN82" s="1241"/>
      <c r="AO82" s="1241"/>
      <c r="AP82" s="1241"/>
      <c r="AQ82" s="1241"/>
      <c r="AR82" s="1241"/>
      <c r="AS82" s="1242"/>
      <c r="AU82" s="229"/>
      <c r="AV82" s="229"/>
      <c r="AW82" s="229"/>
      <c r="AX82" s="229"/>
      <c r="AY82" s="229"/>
      <c r="AZ82" s="222"/>
    </row>
    <row r="83" spans="1:52" ht="15" customHeight="1" thickBot="1">
      <c r="A83" s="215" t="s">
        <v>570</v>
      </c>
      <c r="B83" s="215"/>
      <c r="C83" s="215"/>
      <c r="D83" s="215"/>
      <c r="E83" s="216"/>
      <c r="F83" s="216"/>
      <c r="G83" s="216"/>
      <c r="H83" s="216"/>
      <c r="I83" s="216"/>
      <c r="J83" s="216"/>
      <c r="K83" s="216"/>
      <c r="L83" s="216"/>
      <c r="M83" s="216"/>
      <c r="N83" s="216"/>
      <c r="O83" s="216"/>
      <c r="P83" s="216"/>
      <c r="Q83" s="216"/>
      <c r="R83" s="216"/>
      <c r="S83" s="216"/>
      <c r="T83" s="216"/>
      <c r="U83" s="216"/>
      <c r="V83" s="216"/>
      <c r="W83" s="216"/>
      <c r="X83" s="216"/>
      <c r="Y83" s="216"/>
      <c r="Z83" s="216"/>
      <c r="AA83" s="1243"/>
      <c r="AB83" s="1244"/>
      <c r="AC83" s="1244"/>
      <c r="AD83" s="1244"/>
      <c r="AE83" s="1244"/>
      <c r="AF83" s="1244"/>
      <c r="AG83" s="1244"/>
      <c r="AH83" s="1244"/>
      <c r="AI83" s="1244"/>
      <c r="AJ83" s="1244"/>
      <c r="AK83" s="1244"/>
      <c r="AL83" s="1244"/>
      <c r="AM83" s="1244"/>
      <c r="AN83" s="1244"/>
      <c r="AO83" s="1244"/>
      <c r="AP83" s="1244"/>
      <c r="AQ83" s="1244"/>
      <c r="AR83" s="1244"/>
      <c r="AS83" s="1245"/>
      <c r="AU83" s="229"/>
      <c r="AV83" s="229"/>
      <c r="AW83" s="229"/>
      <c r="AX83" s="229"/>
      <c r="AY83" s="229"/>
      <c r="AZ83" s="222"/>
    </row>
    <row r="84" spans="1:52" ht="6.75" customHeight="1">
      <c r="A84" s="215"/>
      <c r="B84" s="215"/>
      <c r="AU84" s="222"/>
      <c r="AV84" s="222"/>
      <c r="AW84" s="222"/>
      <c r="AX84" s="222"/>
      <c r="AY84" s="222"/>
      <c r="AZ84" s="222"/>
    </row>
    <row r="85" spans="1:52" ht="15" customHeight="1">
      <c r="A85" s="215"/>
      <c r="B85" s="215"/>
      <c r="AU85" s="222"/>
      <c r="AV85" s="222"/>
      <c r="AW85" s="222"/>
      <c r="AX85" s="222"/>
      <c r="AY85" s="222"/>
      <c r="AZ85" s="222"/>
    </row>
  </sheetData>
  <mergeCells count="39">
    <mergeCell ref="A2:AS2"/>
    <mergeCell ref="A4:A6"/>
    <mergeCell ref="B4:B6"/>
    <mergeCell ref="C4:C6"/>
    <mergeCell ref="D4:D6"/>
    <mergeCell ref="E4:E6"/>
    <mergeCell ref="F4:F6"/>
    <mergeCell ref="G4:I4"/>
    <mergeCell ref="J4:M4"/>
    <mergeCell ref="N4:N6"/>
    <mergeCell ref="O4:AR4"/>
    <mergeCell ref="AS4:AS6"/>
    <mergeCell ref="G5:G6"/>
    <mergeCell ref="H5:H6"/>
    <mergeCell ref="I5:I6"/>
    <mergeCell ref="J5:J6"/>
    <mergeCell ref="K5:K6"/>
    <mergeCell ref="L5:L6"/>
    <mergeCell ref="M5:M6"/>
    <mergeCell ref="A60:A63"/>
    <mergeCell ref="A28:A31"/>
    <mergeCell ref="A32:A35"/>
    <mergeCell ref="A36:A39"/>
    <mergeCell ref="A7:AS7"/>
    <mergeCell ref="A8:A11"/>
    <mergeCell ref="A12:A15"/>
    <mergeCell ref="A16:A19"/>
    <mergeCell ref="A20:A23"/>
    <mergeCell ref="A24:A27"/>
    <mergeCell ref="A40:A43"/>
    <mergeCell ref="A44:A47"/>
    <mergeCell ref="A48:A51"/>
    <mergeCell ref="L76:M76"/>
    <mergeCell ref="AA82:AS83"/>
    <mergeCell ref="A52:A55"/>
    <mergeCell ref="A56:A59"/>
    <mergeCell ref="A64:A67"/>
    <mergeCell ref="A68:A71"/>
    <mergeCell ref="A72:A75"/>
  </mergeCells>
  <phoneticPr fontId="7"/>
  <pageMargins left="0.78740157480314965" right="0.39370078740157483" top="0.39370078740157483" bottom="0.39370078740157483" header="0.39370078740157483" footer="0.39370078740157483"/>
  <pageSetup paperSize="8" scale="47" fitToHeight="0" pageOrder="overThenDown"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I22"/>
  <sheetViews>
    <sheetView zoomScaleNormal="100" zoomScaleSheetLayoutView="100" workbookViewId="0">
      <selection activeCell="H11" sqref="H11"/>
    </sheetView>
  </sheetViews>
  <sheetFormatPr defaultRowHeight="13.5"/>
  <cols>
    <col min="1" max="1" width="3.125" style="212" customWidth="1"/>
    <col min="2" max="2" width="14.75" style="212" customWidth="1"/>
    <col min="3" max="3" width="9.375" style="212" customWidth="1"/>
    <col min="4" max="5" width="10.625" style="212" customWidth="1"/>
    <col min="6" max="6" width="18.625" style="212" customWidth="1"/>
    <col min="7" max="7" width="10.625" style="212" customWidth="1"/>
    <col min="8" max="8" width="18.625" style="212" customWidth="1"/>
    <col min="9" max="16384" width="9" style="212"/>
  </cols>
  <sheetData>
    <row r="1" spans="2:8" s="547" customFormat="1" ht="17.25" customHeight="1">
      <c r="B1" s="545" t="s">
        <v>605</v>
      </c>
      <c r="C1" s="546"/>
    </row>
    <row r="2" spans="2:8" s="545" customFormat="1" ht="9.75" customHeight="1"/>
    <row r="3" spans="2:8" s="545" customFormat="1" ht="20.25" customHeight="1">
      <c r="B3" s="548" t="s">
        <v>314</v>
      </c>
      <c r="C3" s="548"/>
      <c r="D3" s="548"/>
      <c r="E3" s="548"/>
      <c r="F3" s="548"/>
      <c r="G3" s="548"/>
      <c r="H3" s="548"/>
    </row>
    <row r="4" spans="2:8" ht="12" customHeight="1"/>
    <row r="5" spans="2:8" ht="30.75" customHeight="1">
      <c r="B5" s="1289" t="s">
        <v>301</v>
      </c>
      <c r="C5" s="1289"/>
      <c r="D5" s="1290" t="s">
        <v>302</v>
      </c>
      <c r="E5" s="1292" t="s">
        <v>303</v>
      </c>
      <c r="F5" s="1293"/>
      <c r="G5" s="1294" t="s">
        <v>304</v>
      </c>
      <c r="H5" s="1295"/>
    </row>
    <row r="6" spans="2:8" ht="30" customHeight="1">
      <c r="B6" s="1289"/>
      <c r="C6" s="1289"/>
      <c r="D6" s="1291"/>
      <c r="E6" s="617" t="s">
        <v>95</v>
      </c>
      <c r="F6" s="617" t="s">
        <v>96</v>
      </c>
      <c r="G6" s="617" t="s">
        <v>95</v>
      </c>
      <c r="H6" s="617" t="s">
        <v>96</v>
      </c>
    </row>
    <row r="7" spans="2:8" ht="48" customHeight="1">
      <c r="B7" s="489" t="s">
        <v>97</v>
      </c>
      <c r="C7" s="493" t="s">
        <v>305</v>
      </c>
      <c r="D7" s="490"/>
      <c r="E7" s="491"/>
      <c r="F7" s="1296" t="s">
        <v>306</v>
      </c>
      <c r="G7" s="514">
        <v>0.01</v>
      </c>
      <c r="H7" s="1297" t="s">
        <v>404</v>
      </c>
    </row>
    <row r="8" spans="2:8" ht="48" customHeight="1">
      <c r="B8" s="489" t="s">
        <v>1019</v>
      </c>
      <c r="C8" s="493" t="s">
        <v>98</v>
      </c>
      <c r="D8" s="490"/>
      <c r="E8" s="491"/>
      <c r="F8" s="1296"/>
      <c r="G8" s="514">
        <v>30</v>
      </c>
      <c r="H8" s="1298"/>
    </row>
    <row r="9" spans="2:8" ht="48" customHeight="1">
      <c r="B9" s="489" t="s">
        <v>1021</v>
      </c>
      <c r="C9" s="493" t="s">
        <v>98</v>
      </c>
      <c r="D9" s="490"/>
      <c r="E9" s="491"/>
      <c r="F9" s="1296"/>
      <c r="G9" s="514">
        <v>100</v>
      </c>
      <c r="H9" s="1298"/>
    </row>
    <row r="10" spans="2:8" ht="48" customHeight="1">
      <c r="B10" s="489" t="s">
        <v>1020</v>
      </c>
      <c r="C10" s="493" t="s">
        <v>98</v>
      </c>
      <c r="D10" s="490"/>
      <c r="E10" s="491"/>
      <c r="F10" s="1296"/>
      <c r="G10" s="514">
        <v>30</v>
      </c>
      <c r="H10" s="1299"/>
    </row>
    <row r="11" spans="2:8" ht="145.5" customHeight="1">
      <c r="B11" s="489" t="s">
        <v>204</v>
      </c>
      <c r="C11" s="549" t="s">
        <v>394</v>
      </c>
      <c r="D11" s="491"/>
      <c r="E11" s="491"/>
      <c r="F11" s="1084"/>
      <c r="G11" s="514">
        <v>25</v>
      </c>
      <c r="H11" s="1084"/>
    </row>
    <row r="12" spans="2:8" ht="60" customHeight="1">
      <c r="B12" s="489" t="s">
        <v>1022</v>
      </c>
      <c r="C12" s="493" t="s">
        <v>98</v>
      </c>
      <c r="D12" s="490"/>
      <c r="E12" s="491"/>
      <c r="F12" s="1082" t="s">
        <v>1023</v>
      </c>
      <c r="G12" s="1083">
        <v>30</v>
      </c>
      <c r="H12" s="1075" t="s">
        <v>1024</v>
      </c>
    </row>
    <row r="13" spans="2:8" ht="120" customHeight="1">
      <c r="B13" s="489" t="s">
        <v>99</v>
      </c>
      <c r="C13" s="549" t="s">
        <v>307</v>
      </c>
      <c r="D13" s="492" t="s">
        <v>308</v>
      </c>
      <c r="E13" s="491"/>
      <c r="F13" s="675" t="s">
        <v>405</v>
      </c>
      <c r="G13" s="514">
        <v>0.05</v>
      </c>
      <c r="H13" s="550" t="s">
        <v>406</v>
      </c>
    </row>
    <row r="14" spans="2:8" s="213" customFormat="1" ht="18" customHeight="1">
      <c r="B14" s="1287" t="s">
        <v>309</v>
      </c>
      <c r="C14" s="1287"/>
      <c r="D14" s="1287"/>
      <c r="E14" s="1287"/>
      <c r="F14" s="1287"/>
      <c r="G14" s="1287"/>
      <c r="H14" s="1287"/>
    </row>
    <row r="15" spans="2:8" s="213" customFormat="1" ht="18" customHeight="1">
      <c r="B15" s="1288" t="s">
        <v>310</v>
      </c>
      <c r="C15" s="1288"/>
      <c r="D15" s="1288"/>
      <c r="E15" s="1288"/>
      <c r="F15" s="1288"/>
      <c r="G15" s="1288"/>
      <c r="H15" s="1288"/>
    </row>
    <row r="16" spans="2:8" ht="18" customHeight="1">
      <c r="B16" s="1280" t="s">
        <v>311</v>
      </c>
      <c r="C16" s="1280"/>
      <c r="D16" s="1280"/>
      <c r="E16" s="1280"/>
      <c r="F16" s="1280"/>
      <c r="G16" s="1280"/>
      <c r="H16" s="1280"/>
    </row>
    <row r="17" spans="2:9" s="213" customFormat="1" ht="18" customHeight="1">
      <c r="B17" s="1280" t="s">
        <v>312</v>
      </c>
      <c r="C17" s="1280"/>
      <c r="D17" s="1280"/>
      <c r="E17" s="1280"/>
      <c r="F17" s="1280"/>
      <c r="G17" s="1280"/>
      <c r="H17" s="1280"/>
    </row>
    <row r="18" spans="2:9" s="213" customFormat="1" ht="12">
      <c r="B18" s="1280"/>
      <c r="C18" s="1280"/>
      <c r="D18" s="1280"/>
      <c r="E18" s="1280"/>
      <c r="F18" s="1280"/>
      <c r="G18" s="1280"/>
      <c r="H18" s="1280"/>
    </row>
    <row r="19" spans="2:9" s="213" customFormat="1" ht="12">
      <c r="B19" s="515"/>
      <c r="C19" s="515"/>
      <c r="D19" s="515"/>
      <c r="E19" s="515"/>
      <c r="F19" s="515"/>
      <c r="G19" s="515"/>
      <c r="H19" s="515"/>
    </row>
    <row r="20" spans="2:9">
      <c r="F20" s="1281" t="s">
        <v>313</v>
      </c>
      <c r="G20" s="1282"/>
      <c r="H20" s="1283"/>
      <c r="I20" s="213"/>
    </row>
    <row r="21" spans="2:9">
      <c r="F21" s="1284"/>
      <c r="G21" s="1285"/>
      <c r="H21" s="1286"/>
      <c r="I21" s="213"/>
    </row>
    <row r="22" spans="2:9">
      <c r="I22" s="213"/>
    </row>
  </sheetData>
  <mergeCells count="12">
    <mergeCell ref="B5:C6"/>
    <mergeCell ref="D5:D6"/>
    <mergeCell ref="E5:F5"/>
    <mergeCell ref="G5:H5"/>
    <mergeCell ref="F7:F10"/>
    <mergeCell ref="H7:H10"/>
    <mergeCell ref="B16:H16"/>
    <mergeCell ref="B17:H17"/>
    <mergeCell ref="B18:H18"/>
    <mergeCell ref="F20:H21"/>
    <mergeCell ref="B14:H14"/>
    <mergeCell ref="B15:H15"/>
  </mergeCells>
  <phoneticPr fontId="7"/>
  <pageMargins left="0.59055118110236227" right="0.59055118110236227" top="0.59055118110236227" bottom="0.59055118110236227" header="0.51181102362204722" footer="0.51181102362204722"/>
  <pageSetup paperSize="9" scale="9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E13"/>
  <sheetViews>
    <sheetView view="pageBreakPreview" zoomScale="85" zoomScaleNormal="100" zoomScaleSheetLayoutView="85" workbookViewId="0">
      <selection activeCell="D11" sqref="D11:E12"/>
    </sheetView>
  </sheetViews>
  <sheetFormatPr defaultRowHeight="13.5"/>
  <cols>
    <col min="1" max="1" width="1.875" style="1008" customWidth="1"/>
    <col min="2" max="2" width="5.625" style="1015" customWidth="1"/>
    <col min="3" max="3" width="26.625" style="1014" customWidth="1"/>
    <col min="4" max="5" width="25.5" style="1014" customWidth="1"/>
    <col min="6" max="256" width="9" style="1008"/>
    <col min="257" max="257" width="1.875" style="1008" customWidth="1"/>
    <col min="258" max="258" width="5.625" style="1008" customWidth="1"/>
    <col min="259" max="259" width="26.625" style="1008" customWidth="1"/>
    <col min="260" max="261" width="25.5" style="1008" customWidth="1"/>
    <col min="262" max="512" width="9" style="1008"/>
    <col min="513" max="513" width="1.875" style="1008" customWidth="1"/>
    <col min="514" max="514" width="5.625" style="1008" customWidth="1"/>
    <col min="515" max="515" width="26.625" style="1008" customWidth="1"/>
    <col min="516" max="517" width="25.5" style="1008" customWidth="1"/>
    <col min="518" max="768" width="9" style="1008"/>
    <col min="769" max="769" width="1.875" style="1008" customWidth="1"/>
    <col min="770" max="770" width="5.625" style="1008" customWidth="1"/>
    <col min="771" max="771" width="26.625" style="1008" customWidth="1"/>
    <col min="772" max="773" width="25.5" style="1008" customWidth="1"/>
    <col min="774" max="1024" width="9" style="1008"/>
    <col min="1025" max="1025" width="1.875" style="1008" customWidth="1"/>
    <col min="1026" max="1026" width="5.625" style="1008" customWidth="1"/>
    <col min="1027" max="1027" width="26.625" style="1008" customWidth="1"/>
    <col min="1028" max="1029" width="25.5" style="1008" customWidth="1"/>
    <col min="1030" max="1280" width="9" style="1008"/>
    <col min="1281" max="1281" width="1.875" style="1008" customWidth="1"/>
    <col min="1282" max="1282" width="5.625" style="1008" customWidth="1"/>
    <col min="1283" max="1283" width="26.625" style="1008" customWidth="1"/>
    <col min="1284" max="1285" width="25.5" style="1008" customWidth="1"/>
    <col min="1286" max="1536" width="9" style="1008"/>
    <col min="1537" max="1537" width="1.875" style="1008" customWidth="1"/>
    <col min="1538" max="1538" width="5.625" style="1008" customWidth="1"/>
    <col min="1539" max="1539" width="26.625" style="1008" customWidth="1"/>
    <col min="1540" max="1541" width="25.5" style="1008" customWidth="1"/>
    <col min="1542" max="1792" width="9" style="1008"/>
    <col min="1793" max="1793" width="1.875" style="1008" customWidth="1"/>
    <col min="1794" max="1794" width="5.625" style="1008" customWidth="1"/>
    <col min="1795" max="1795" width="26.625" style="1008" customWidth="1"/>
    <col min="1796" max="1797" width="25.5" style="1008" customWidth="1"/>
    <col min="1798" max="2048" width="9" style="1008"/>
    <col min="2049" max="2049" width="1.875" style="1008" customWidth="1"/>
    <col min="2050" max="2050" width="5.625" style="1008" customWidth="1"/>
    <col min="2051" max="2051" width="26.625" style="1008" customWidth="1"/>
    <col min="2052" max="2053" width="25.5" style="1008" customWidth="1"/>
    <col min="2054" max="2304" width="9" style="1008"/>
    <col min="2305" max="2305" width="1.875" style="1008" customWidth="1"/>
    <col min="2306" max="2306" width="5.625" style="1008" customWidth="1"/>
    <col min="2307" max="2307" width="26.625" style="1008" customWidth="1"/>
    <col min="2308" max="2309" width="25.5" style="1008" customWidth="1"/>
    <col min="2310" max="2560" width="9" style="1008"/>
    <col min="2561" max="2561" width="1.875" style="1008" customWidth="1"/>
    <col min="2562" max="2562" width="5.625" style="1008" customWidth="1"/>
    <col min="2563" max="2563" width="26.625" style="1008" customWidth="1"/>
    <col min="2564" max="2565" width="25.5" style="1008" customWidth="1"/>
    <col min="2566" max="2816" width="9" style="1008"/>
    <col min="2817" max="2817" width="1.875" style="1008" customWidth="1"/>
    <col min="2818" max="2818" width="5.625" style="1008" customWidth="1"/>
    <col min="2819" max="2819" width="26.625" style="1008" customWidth="1"/>
    <col min="2820" max="2821" width="25.5" style="1008" customWidth="1"/>
    <col min="2822" max="3072" width="9" style="1008"/>
    <col min="3073" max="3073" width="1.875" style="1008" customWidth="1"/>
    <col min="3074" max="3074" width="5.625" style="1008" customWidth="1"/>
    <col min="3075" max="3075" width="26.625" style="1008" customWidth="1"/>
    <col min="3076" max="3077" width="25.5" style="1008" customWidth="1"/>
    <col min="3078" max="3328" width="9" style="1008"/>
    <col min="3329" max="3329" width="1.875" style="1008" customWidth="1"/>
    <col min="3330" max="3330" width="5.625" style="1008" customWidth="1"/>
    <col min="3331" max="3331" width="26.625" style="1008" customWidth="1"/>
    <col min="3332" max="3333" width="25.5" style="1008" customWidth="1"/>
    <col min="3334" max="3584" width="9" style="1008"/>
    <col min="3585" max="3585" width="1.875" style="1008" customWidth="1"/>
    <col min="3586" max="3586" width="5.625" style="1008" customWidth="1"/>
    <col min="3587" max="3587" width="26.625" style="1008" customWidth="1"/>
    <col min="3588" max="3589" width="25.5" style="1008" customWidth="1"/>
    <col min="3590" max="3840" width="9" style="1008"/>
    <col min="3841" max="3841" width="1.875" style="1008" customWidth="1"/>
    <col min="3842" max="3842" width="5.625" style="1008" customWidth="1"/>
    <col min="3843" max="3843" width="26.625" style="1008" customWidth="1"/>
    <col min="3844" max="3845" width="25.5" style="1008" customWidth="1"/>
    <col min="3846" max="4096" width="9" style="1008"/>
    <col min="4097" max="4097" width="1.875" style="1008" customWidth="1"/>
    <col min="4098" max="4098" width="5.625" style="1008" customWidth="1"/>
    <col min="4099" max="4099" width="26.625" style="1008" customWidth="1"/>
    <col min="4100" max="4101" width="25.5" style="1008" customWidth="1"/>
    <col min="4102" max="4352" width="9" style="1008"/>
    <col min="4353" max="4353" width="1.875" style="1008" customWidth="1"/>
    <col min="4354" max="4354" width="5.625" style="1008" customWidth="1"/>
    <col min="4355" max="4355" width="26.625" style="1008" customWidth="1"/>
    <col min="4356" max="4357" width="25.5" style="1008" customWidth="1"/>
    <col min="4358" max="4608" width="9" style="1008"/>
    <col min="4609" max="4609" width="1.875" style="1008" customWidth="1"/>
    <col min="4610" max="4610" width="5.625" style="1008" customWidth="1"/>
    <col min="4611" max="4611" width="26.625" style="1008" customWidth="1"/>
    <col min="4612" max="4613" width="25.5" style="1008" customWidth="1"/>
    <col min="4614" max="4864" width="9" style="1008"/>
    <col min="4865" max="4865" width="1.875" style="1008" customWidth="1"/>
    <col min="4866" max="4866" width="5.625" style="1008" customWidth="1"/>
    <col min="4867" max="4867" width="26.625" style="1008" customWidth="1"/>
    <col min="4868" max="4869" width="25.5" style="1008" customWidth="1"/>
    <col min="4870" max="5120" width="9" style="1008"/>
    <col min="5121" max="5121" width="1.875" style="1008" customWidth="1"/>
    <col min="5122" max="5122" width="5.625" style="1008" customWidth="1"/>
    <col min="5123" max="5123" width="26.625" style="1008" customWidth="1"/>
    <col min="5124" max="5125" width="25.5" style="1008" customWidth="1"/>
    <col min="5126" max="5376" width="9" style="1008"/>
    <col min="5377" max="5377" width="1.875" style="1008" customWidth="1"/>
    <col min="5378" max="5378" width="5.625" style="1008" customWidth="1"/>
    <col min="5379" max="5379" width="26.625" style="1008" customWidth="1"/>
    <col min="5380" max="5381" width="25.5" style="1008" customWidth="1"/>
    <col min="5382" max="5632" width="9" style="1008"/>
    <col min="5633" max="5633" width="1.875" style="1008" customWidth="1"/>
    <col min="5634" max="5634" width="5.625" style="1008" customWidth="1"/>
    <col min="5635" max="5635" width="26.625" style="1008" customWidth="1"/>
    <col min="5636" max="5637" width="25.5" style="1008" customWidth="1"/>
    <col min="5638" max="5888" width="9" style="1008"/>
    <col min="5889" max="5889" width="1.875" style="1008" customWidth="1"/>
    <col min="5890" max="5890" width="5.625" style="1008" customWidth="1"/>
    <col min="5891" max="5891" width="26.625" style="1008" customWidth="1"/>
    <col min="5892" max="5893" width="25.5" style="1008" customWidth="1"/>
    <col min="5894" max="6144" width="9" style="1008"/>
    <col min="6145" max="6145" width="1.875" style="1008" customWidth="1"/>
    <col min="6146" max="6146" width="5.625" style="1008" customWidth="1"/>
    <col min="6147" max="6147" width="26.625" style="1008" customWidth="1"/>
    <col min="6148" max="6149" width="25.5" style="1008" customWidth="1"/>
    <col min="6150" max="6400" width="9" style="1008"/>
    <col min="6401" max="6401" width="1.875" style="1008" customWidth="1"/>
    <col min="6402" max="6402" width="5.625" style="1008" customWidth="1"/>
    <col min="6403" max="6403" width="26.625" style="1008" customWidth="1"/>
    <col min="6404" max="6405" width="25.5" style="1008" customWidth="1"/>
    <col min="6406" max="6656" width="9" style="1008"/>
    <col min="6657" max="6657" width="1.875" style="1008" customWidth="1"/>
    <col min="6658" max="6658" width="5.625" style="1008" customWidth="1"/>
    <col min="6659" max="6659" width="26.625" style="1008" customWidth="1"/>
    <col min="6660" max="6661" width="25.5" style="1008" customWidth="1"/>
    <col min="6662" max="6912" width="9" style="1008"/>
    <col min="6913" max="6913" width="1.875" style="1008" customWidth="1"/>
    <col min="6914" max="6914" width="5.625" style="1008" customWidth="1"/>
    <col min="6915" max="6915" width="26.625" style="1008" customWidth="1"/>
    <col min="6916" max="6917" width="25.5" style="1008" customWidth="1"/>
    <col min="6918" max="7168" width="9" style="1008"/>
    <col min="7169" max="7169" width="1.875" style="1008" customWidth="1"/>
    <col min="7170" max="7170" width="5.625" style="1008" customWidth="1"/>
    <col min="7171" max="7171" width="26.625" style="1008" customWidth="1"/>
    <col min="7172" max="7173" width="25.5" style="1008" customWidth="1"/>
    <col min="7174" max="7424" width="9" style="1008"/>
    <col min="7425" max="7425" width="1.875" style="1008" customWidth="1"/>
    <col min="7426" max="7426" width="5.625" style="1008" customWidth="1"/>
    <col min="7427" max="7427" width="26.625" style="1008" customWidth="1"/>
    <col min="7428" max="7429" width="25.5" style="1008" customWidth="1"/>
    <col min="7430" max="7680" width="9" style="1008"/>
    <col min="7681" max="7681" width="1.875" style="1008" customWidth="1"/>
    <col min="7682" max="7682" width="5.625" style="1008" customWidth="1"/>
    <col min="7683" max="7683" width="26.625" style="1008" customWidth="1"/>
    <col min="7684" max="7685" width="25.5" style="1008" customWidth="1"/>
    <col min="7686" max="7936" width="9" style="1008"/>
    <col min="7937" max="7937" width="1.875" style="1008" customWidth="1"/>
    <col min="7938" max="7938" width="5.625" style="1008" customWidth="1"/>
    <col min="7939" max="7939" width="26.625" style="1008" customWidth="1"/>
    <col min="7940" max="7941" width="25.5" style="1008" customWidth="1"/>
    <col min="7942" max="8192" width="9" style="1008"/>
    <col min="8193" max="8193" width="1.875" style="1008" customWidth="1"/>
    <col min="8194" max="8194" width="5.625" style="1008" customWidth="1"/>
    <col min="8195" max="8195" width="26.625" style="1008" customWidth="1"/>
    <col min="8196" max="8197" width="25.5" style="1008" customWidth="1"/>
    <col min="8198" max="8448" width="9" style="1008"/>
    <col min="8449" max="8449" width="1.875" style="1008" customWidth="1"/>
    <col min="8450" max="8450" width="5.625" style="1008" customWidth="1"/>
    <col min="8451" max="8451" width="26.625" style="1008" customWidth="1"/>
    <col min="8452" max="8453" width="25.5" style="1008" customWidth="1"/>
    <col min="8454" max="8704" width="9" style="1008"/>
    <col min="8705" max="8705" width="1.875" style="1008" customWidth="1"/>
    <col min="8706" max="8706" width="5.625" style="1008" customWidth="1"/>
    <col min="8707" max="8707" width="26.625" style="1008" customWidth="1"/>
    <col min="8708" max="8709" width="25.5" style="1008" customWidth="1"/>
    <col min="8710" max="8960" width="9" style="1008"/>
    <col min="8961" max="8961" width="1.875" style="1008" customWidth="1"/>
    <col min="8962" max="8962" width="5.625" style="1008" customWidth="1"/>
    <col min="8963" max="8963" width="26.625" style="1008" customWidth="1"/>
    <col min="8964" max="8965" width="25.5" style="1008" customWidth="1"/>
    <col min="8966" max="9216" width="9" style="1008"/>
    <col min="9217" max="9217" width="1.875" style="1008" customWidth="1"/>
    <col min="9218" max="9218" width="5.625" style="1008" customWidth="1"/>
    <col min="9219" max="9219" width="26.625" style="1008" customWidth="1"/>
    <col min="9220" max="9221" width="25.5" style="1008" customWidth="1"/>
    <col min="9222" max="9472" width="9" style="1008"/>
    <col min="9473" max="9473" width="1.875" style="1008" customWidth="1"/>
    <col min="9474" max="9474" width="5.625" style="1008" customWidth="1"/>
    <col min="9475" max="9475" width="26.625" style="1008" customWidth="1"/>
    <col min="9476" max="9477" width="25.5" style="1008" customWidth="1"/>
    <col min="9478" max="9728" width="9" style="1008"/>
    <col min="9729" max="9729" width="1.875" style="1008" customWidth="1"/>
    <col min="9730" max="9730" width="5.625" style="1008" customWidth="1"/>
    <col min="9731" max="9731" width="26.625" style="1008" customWidth="1"/>
    <col min="9732" max="9733" width="25.5" style="1008" customWidth="1"/>
    <col min="9734" max="9984" width="9" style="1008"/>
    <col min="9985" max="9985" width="1.875" style="1008" customWidth="1"/>
    <col min="9986" max="9986" width="5.625" style="1008" customWidth="1"/>
    <col min="9987" max="9987" width="26.625" style="1008" customWidth="1"/>
    <col min="9988" max="9989" width="25.5" style="1008" customWidth="1"/>
    <col min="9990" max="10240" width="9" style="1008"/>
    <col min="10241" max="10241" width="1.875" style="1008" customWidth="1"/>
    <col min="10242" max="10242" width="5.625" style="1008" customWidth="1"/>
    <col min="10243" max="10243" width="26.625" style="1008" customWidth="1"/>
    <col min="10244" max="10245" width="25.5" style="1008" customWidth="1"/>
    <col min="10246" max="10496" width="9" style="1008"/>
    <col min="10497" max="10497" width="1.875" style="1008" customWidth="1"/>
    <col min="10498" max="10498" width="5.625" style="1008" customWidth="1"/>
    <col min="10499" max="10499" width="26.625" style="1008" customWidth="1"/>
    <col min="10500" max="10501" width="25.5" style="1008" customWidth="1"/>
    <col min="10502" max="10752" width="9" style="1008"/>
    <col min="10753" max="10753" width="1.875" style="1008" customWidth="1"/>
    <col min="10754" max="10754" width="5.625" style="1008" customWidth="1"/>
    <col min="10755" max="10755" width="26.625" style="1008" customWidth="1"/>
    <col min="10756" max="10757" width="25.5" style="1008" customWidth="1"/>
    <col min="10758" max="11008" width="9" style="1008"/>
    <col min="11009" max="11009" width="1.875" style="1008" customWidth="1"/>
    <col min="11010" max="11010" width="5.625" style="1008" customWidth="1"/>
    <col min="11011" max="11011" width="26.625" style="1008" customWidth="1"/>
    <col min="11012" max="11013" width="25.5" style="1008" customWidth="1"/>
    <col min="11014" max="11264" width="9" style="1008"/>
    <col min="11265" max="11265" width="1.875" style="1008" customWidth="1"/>
    <col min="11266" max="11266" width="5.625" style="1008" customWidth="1"/>
    <col min="11267" max="11267" width="26.625" style="1008" customWidth="1"/>
    <col min="11268" max="11269" width="25.5" style="1008" customWidth="1"/>
    <col min="11270" max="11520" width="9" style="1008"/>
    <col min="11521" max="11521" width="1.875" style="1008" customWidth="1"/>
    <col min="11522" max="11522" width="5.625" style="1008" customWidth="1"/>
    <col min="11523" max="11523" width="26.625" style="1008" customWidth="1"/>
    <col min="11524" max="11525" width="25.5" style="1008" customWidth="1"/>
    <col min="11526" max="11776" width="9" style="1008"/>
    <col min="11777" max="11777" width="1.875" style="1008" customWidth="1"/>
    <col min="11778" max="11778" width="5.625" style="1008" customWidth="1"/>
    <col min="11779" max="11779" width="26.625" style="1008" customWidth="1"/>
    <col min="11780" max="11781" width="25.5" style="1008" customWidth="1"/>
    <col min="11782" max="12032" width="9" style="1008"/>
    <col min="12033" max="12033" width="1.875" style="1008" customWidth="1"/>
    <col min="12034" max="12034" width="5.625" style="1008" customWidth="1"/>
    <col min="12035" max="12035" width="26.625" style="1008" customWidth="1"/>
    <col min="12036" max="12037" width="25.5" style="1008" customWidth="1"/>
    <col min="12038" max="12288" width="9" style="1008"/>
    <col min="12289" max="12289" width="1.875" style="1008" customWidth="1"/>
    <col min="12290" max="12290" width="5.625" style="1008" customWidth="1"/>
    <col min="12291" max="12291" width="26.625" style="1008" customWidth="1"/>
    <col min="12292" max="12293" width="25.5" style="1008" customWidth="1"/>
    <col min="12294" max="12544" width="9" style="1008"/>
    <col min="12545" max="12545" width="1.875" style="1008" customWidth="1"/>
    <col min="12546" max="12546" width="5.625" style="1008" customWidth="1"/>
    <col min="12547" max="12547" width="26.625" style="1008" customWidth="1"/>
    <col min="12548" max="12549" width="25.5" style="1008" customWidth="1"/>
    <col min="12550" max="12800" width="9" style="1008"/>
    <col min="12801" max="12801" width="1.875" style="1008" customWidth="1"/>
    <col min="12802" max="12802" width="5.625" style="1008" customWidth="1"/>
    <col min="12803" max="12803" width="26.625" style="1008" customWidth="1"/>
    <col min="12804" max="12805" width="25.5" style="1008" customWidth="1"/>
    <col min="12806" max="13056" width="9" style="1008"/>
    <col min="13057" max="13057" width="1.875" style="1008" customWidth="1"/>
    <col min="13058" max="13058" width="5.625" style="1008" customWidth="1"/>
    <col min="13059" max="13059" width="26.625" style="1008" customWidth="1"/>
    <col min="13060" max="13061" width="25.5" style="1008" customWidth="1"/>
    <col min="13062" max="13312" width="9" style="1008"/>
    <col min="13313" max="13313" width="1.875" style="1008" customWidth="1"/>
    <col min="13314" max="13314" width="5.625" style="1008" customWidth="1"/>
    <col min="13315" max="13315" width="26.625" style="1008" customWidth="1"/>
    <col min="13316" max="13317" width="25.5" style="1008" customWidth="1"/>
    <col min="13318" max="13568" width="9" style="1008"/>
    <col min="13569" max="13569" width="1.875" style="1008" customWidth="1"/>
    <col min="13570" max="13570" width="5.625" style="1008" customWidth="1"/>
    <col min="13571" max="13571" width="26.625" style="1008" customWidth="1"/>
    <col min="13572" max="13573" width="25.5" style="1008" customWidth="1"/>
    <col min="13574" max="13824" width="9" style="1008"/>
    <col min="13825" max="13825" width="1.875" style="1008" customWidth="1"/>
    <col min="13826" max="13826" width="5.625" style="1008" customWidth="1"/>
    <col min="13827" max="13827" width="26.625" style="1008" customWidth="1"/>
    <col min="13828" max="13829" width="25.5" style="1008" customWidth="1"/>
    <col min="13830" max="14080" width="9" style="1008"/>
    <col min="14081" max="14081" width="1.875" style="1008" customWidth="1"/>
    <col min="14082" max="14082" width="5.625" style="1008" customWidth="1"/>
    <col min="14083" max="14083" width="26.625" style="1008" customWidth="1"/>
    <col min="14084" max="14085" width="25.5" style="1008" customWidth="1"/>
    <col min="14086" max="14336" width="9" style="1008"/>
    <col min="14337" max="14337" width="1.875" style="1008" customWidth="1"/>
    <col min="14338" max="14338" width="5.625" style="1008" customWidth="1"/>
    <col min="14339" max="14339" width="26.625" style="1008" customWidth="1"/>
    <col min="14340" max="14341" width="25.5" style="1008" customWidth="1"/>
    <col min="14342" max="14592" width="9" style="1008"/>
    <col min="14593" max="14593" width="1.875" style="1008" customWidth="1"/>
    <col min="14594" max="14594" width="5.625" style="1008" customWidth="1"/>
    <col min="14595" max="14595" width="26.625" style="1008" customWidth="1"/>
    <col min="14596" max="14597" width="25.5" style="1008" customWidth="1"/>
    <col min="14598" max="14848" width="9" style="1008"/>
    <col min="14849" max="14849" width="1.875" style="1008" customWidth="1"/>
    <col min="14850" max="14850" width="5.625" style="1008" customWidth="1"/>
    <col min="14851" max="14851" width="26.625" style="1008" customWidth="1"/>
    <col min="14852" max="14853" width="25.5" style="1008" customWidth="1"/>
    <col min="14854" max="15104" width="9" style="1008"/>
    <col min="15105" max="15105" width="1.875" style="1008" customWidth="1"/>
    <col min="15106" max="15106" width="5.625" style="1008" customWidth="1"/>
    <col min="15107" max="15107" width="26.625" style="1008" customWidth="1"/>
    <col min="15108" max="15109" width="25.5" style="1008" customWidth="1"/>
    <col min="15110" max="15360" width="9" style="1008"/>
    <col min="15361" max="15361" width="1.875" style="1008" customWidth="1"/>
    <col min="15362" max="15362" width="5.625" style="1008" customWidth="1"/>
    <col min="15363" max="15363" width="26.625" style="1008" customWidth="1"/>
    <col min="15364" max="15365" width="25.5" style="1008" customWidth="1"/>
    <col min="15366" max="15616" width="9" style="1008"/>
    <col min="15617" max="15617" width="1.875" style="1008" customWidth="1"/>
    <col min="15618" max="15618" width="5.625" style="1008" customWidth="1"/>
    <col min="15619" max="15619" width="26.625" style="1008" customWidth="1"/>
    <col min="15620" max="15621" width="25.5" style="1008" customWidth="1"/>
    <col min="15622" max="15872" width="9" style="1008"/>
    <col min="15873" max="15873" width="1.875" style="1008" customWidth="1"/>
    <col min="15874" max="15874" width="5.625" style="1008" customWidth="1"/>
    <col min="15875" max="15875" width="26.625" style="1008" customWidth="1"/>
    <col min="15876" max="15877" width="25.5" style="1008" customWidth="1"/>
    <col min="15878" max="16128" width="9" style="1008"/>
    <col min="16129" max="16129" width="1.875" style="1008" customWidth="1"/>
    <col min="16130" max="16130" width="5.625" style="1008" customWidth="1"/>
    <col min="16131" max="16131" width="26.625" style="1008" customWidth="1"/>
    <col min="16132" max="16133" width="25.5" style="1008" customWidth="1"/>
    <col min="16134" max="16384" width="9" style="1008"/>
  </cols>
  <sheetData>
    <row r="2" spans="2:5" s="198" customFormat="1" ht="18" customHeight="1">
      <c r="B2" s="198" t="s">
        <v>802</v>
      </c>
      <c r="C2" s="539"/>
      <c r="D2" s="539"/>
      <c r="E2" s="539"/>
    </row>
    <row r="3" spans="2:5" s="198" customFormat="1" ht="17.25">
      <c r="B3" s="1300" t="s">
        <v>803</v>
      </c>
      <c r="C3" s="1300"/>
      <c r="D3" s="1300"/>
      <c r="E3" s="1300"/>
    </row>
    <row r="4" spans="2:5" s="198" customFormat="1" ht="17.25">
      <c r="B4" s="1004"/>
      <c r="C4" s="1005"/>
      <c r="D4" s="1005"/>
      <c r="E4" s="1005"/>
    </row>
    <row r="5" spans="2:5" s="198" customFormat="1" ht="40.5" customHeight="1">
      <c r="B5" s="1301" t="s">
        <v>804</v>
      </c>
      <c r="C5" s="1301"/>
      <c r="D5" s="1301"/>
      <c r="E5" s="1301"/>
    </row>
    <row r="6" spans="2:5" s="198" customFormat="1" ht="18.75" customHeight="1">
      <c r="B6" s="1301"/>
      <c r="C6" s="1301"/>
      <c r="D6" s="1301"/>
      <c r="E6" s="1301"/>
    </row>
    <row r="7" spans="2:5" s="198" customFormat="1" ht="236.25" customHeight="1">
      <c r="B7" s="1302" t="s">
        <v>805</v>
      </c>
      <c r="C7" s="1303"/>
      <c r="D7" s="1303"/>
      <c r="E7" s="1304"/>
    </row>
    <row r="8" spans="2:5" ht="18" customHeight="1">
      <c r="B8" s="1006"/>
      <c r="C8" s="1007"/>
      <c r="D8" s="1007"/>
      <c r="E8" s="1007"/>
    </row>
    <row r="9" spans="2:5" ht="371.25" customHeight="1">
      <c r="B9" s="1305" t="s">
        <v>806</v>
      </c>
      <c r="C9" s="1306"/>
      <c r="D9" s="1306"/>
      <c r="E9" s="1307"/>
    </row>
    <row r="10" spans="2:5">
      <c r="B10" s="1009" t="s">
        <v>807</v>
      </c>
      <c r="C10" s="1010"/>
      <c r="D10" s="1010"/>
      <c r="E10" s="1010"/>
    </row>
    <row r="11" spans="2:5">
      <c r="B11" s="1011"/>
      <c r="C11" s="1012"/>
      <c r="D11" s="1281" t="s">
        <v>313</v>
      </c>
      <c r="E11" s="1283"/>
    </row>
    <row r="12" spans="2:5">
      <c r="B12" s="1011"/>
      <c r="C12" s="1012"/>
      <c r="D12" s="1284"/>
      <c r="E12" s="1286"/>
    </row>
    <row r="13" spans="2:5" ht="12.75" customHeight="1">
      <c r="B13" s="1013"/>
    </row>
  </sheetData>
  <mergeCells count="5">
    <mergeCell ref="B3:E3"/>
    <mergeCell ref="B5:E6"/>
    <mergeCell ref="B7:E7"/>
    <mergeCell ref="B9:E9"/>
    <mergeCell ref="D11:E12"/>
  </mergeCells>
  <phoneticPr fontId="7"/>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43"/>
  <sheetViews>
    <sheetView view="pageBreakPreview" zoomScale="90" zoomScaleNormal="100" zoomScaleSheetLayoutView="90" workbookViewId="0">
      <selection activeCell="Y20" sqref="Y20"/>
    </sheetView>
  </sheetViews>
  <sheetFormatPr defaultRowHeight="13.5"/>
  <cols>
    <col min="1" max="1" width="17.875" style="474" customWidth="1"/>
    <col min="2" max="2" width="4.5" style="474" customWidth="1"/>
    <col min="3" max="8" width="9.375" style="474" customWidth="1"/>
    <col min="9" max="9" width="10.375" style="474" customWidth="1"/>
    <col min="10" max="22" width="9.375" style="474" customWidth="1"/>
    <col min="23" max="23" width="1.875" style="474" customWidth="1"/>
    <col min="24" max="255" width="9" style="474"/>
    <col min="256" max="256" width="17.875" style="474" customWidth="1"/>
    <col min="257" max="257" width="4.5" style="474" customWidth="1"/>
    <col min="258" max="278" width="9.375" style="474" customWidth="1"/>
    <col min="279" max="511" width="9" style="474"/>
    <col min="512" max="512" width="17.875" style="474" customWidth="1"/>
    <col min="513" max="513" width="4.5" style="474" customWidth="1"/>
    <col min="514" max="534" width="9.375" style="474" customWidth="1"/>
    <col min="535" max="767" width="9" style="474"/>
    <col min="768" max="768" width="17.875" style="474" customWidth="1"/>
    <col min="769" max="769" width="4.5" style="474" customWidth="1"/>
    <col min="770" max="790" width="9.375" style="474" customWidth="1"/>
    <col min="791" max="1023" width="9" style="474"/>
    <col min="1024" max="1024" width="17.875" style="474" customWidth="1"/>
    <col min="1025" max="1025" width="4.5" style="474" customWidth="1"/>
    <col min="1026" max="1046" width="9.375" style="474" customWidth="1"/>
    <col min="1047" max="1279" width="9" style="474"/>
    <col min="1280" max="1280" width="17.875" style="474" customWidth="1"/>
    <col min="1281" max="1281" width="4.5" style="474" customWidth="1"/>
    <col min="1282" max="1302" width="9.375" style="474" customWidth="1"/>
    <col min="1303" max="1535" width="9" style="474"/>
    <col min="1536" max="1536" width="17.875" style="474" customWidth="1"/>
    <col min="1537" max="1537" width="4.5" style="474" customWidth="1"/>
    <col min="1538" max="1558" width="9.375" style="474" customWidth="1"/>
    <col min="1559" max="1791" width="9" style="474"/>
    <col min="1792" max="1792" width="17.875" style="474" customWidth="1"/>
    <col min="1793" max="1793" width="4.5" style="474" customWidth="1"/>
    <col min="1794" max="1814" width="9.375" style="474" customWidth="1"/>
    <col min="1815" max="2047" width="9" style="474"/>
    <col min="2048" max="2048" width="17.875" style="474" customWidth="1"/>
    <col min="2049" max="2049" width="4.5" style="474" customWidth="1"/>
    <col min="2050" max="2070" width="9.375" style="474" customWidth="1"/>
    <col min="2071" max="2303" width="9" style="474"/>
    <col min="2304" max="2304" width="17.875" style="474" customWidth="1"/>
    <col min="2305" max="2305" width="4.5" style="474" customWidth="1"/>
    <col min="2306" max="2326" width="9.375" style="474" customWidth="1"/>
    <col min="2327" max="2559" width="9" style="474"/>
    <col min="2560" max="2560" width="17.875" style="474" customWidth="1"/>
    <col min="2561" max="2561" width="4.5" style="474" customWidth="1"/>
    <col min="2562" max="2582" width="9.375" style="474" customWidth="1"/>
    <col min="2583" max="2815" width="9" style="474"/>
    <col min="2816" max="2816" width="17.875" style="474" customWidth="1"/>
    <col min="2817" max="2817" width="4.5" style="474" customWidth="1"/>
    <col min="2818" max="2838" width="9.375" style="474" customWidth="1"/>
    <col min="2839" max="3071" width="9" style="474"/>
    <col min="3072" max="3072" width="17.875" style="474" customWidth="1"/>
    <col min="3073" max="3073" width="4.5" style="474" customWidth="1"/>
    <col min="3074" max="3094" width="9.375" style="474" customWidth="1"/>
    <col min="3095" max="3327" width="9" style="474"/>
    <col min="3328" max="3328" width="17.875" style="474" customWidth="1"/>
    <col min="3329" max="3329" width="4.5" style="474" customWidth="1"/>
    <col min="3330" max="3350" width="9.375" style="474" customWidth="1"/>
    <col min="3351" max="3583" width="9" style="474"/>
    <col min="3584" max="3584" width="17.875" style="474" customWidth="1"/>
    <col min="3585" max="3585" width="4.5" style="474" customWidth="1"/>
    <col min="3586" max="3606" width="9.375" style="474" customWidth="1"/>
    <col min="3607" max="3839" width="9" style="474"/>
    <col min="3840" max="3840" width="17.875" style="474" customWidth="1"/>
    <col min="3841" max="3841" width="4.5" style="474" customWidth="1"/>
    <col min="3842" max="3862" width="9.375" style="474" customWidth="1"/>
    <col min="3863" max="4095" width="9" style="474"/>
    <col min="4096" max="4096" width="17.875" style="474" customWidth="1"/>
    <col min="4097" max="4097" width="4.5" style="474" customWidth="1"/>
    <col min="4098" max="4118" width="9.375" style="474" customWidth="1"/>
    <col min="4119" max="4351" width="9" style="474"/>
    <col min="4352" max="4352" width="17.875" style="474" customWidth="1"/>
    <col min="4353" max="4353" width="4.5" style="474" customWidth="1"/>
    <col min="4354" max="4374" width="9.375" style="474" customWidth="1"/>
    <col min="4375" max="4607" width="9" style="474"/>
    <col min="4608" max="4608" width="17.875" style="474" customWidth="1"/>
    <col min="4609" max="4609" width="4.5" style="474" customWidth="1"/>
    <col min="4610" max="4630" width="9.375" style="474" customWidth="1"/>
    <col min="4631" max="4863" width="9" style="474"/>
    <col min="4864" max="4864" width="17.875" style="474" customWidth="1"/>
    <col min="4865" max="4865" width="4.5" style="474" customWidth="1"/>
    <col min="4866" max="4886" width="9.375" style="474" customWidth="1"/>
    <col min="4887" max="5119" width="9" style="474"/>
    <col min="5120" max="5120" width="17.875" style="474" customWidth="1"/>
    <col min="5121" max="5121" width="4.5" style="474" customWidth="1"/>
    <col min="5122" max="5142" width="9.375" style="474" customWidth="1"/>
    <col min="5143" max="5375" width="9" style="474"/>
    <col min="5376" max="5376" width="17.875" style="474" customWidth="1"/>
    <col min="5377" max="5377" width="4.5" style="474" customWidth="1"/>
    <col min="5378" max="5398" width="9.375" style="474" customWidth="1"/>
    <col min="5399" max="5631" width="9" style="474"/>
    <col min="5632" max="5632" width="17.875" style="474" customWidth="1"/>
    <col min="5633" max="5633" width="4.5" style="474" customWidth="1"/>
    <col min="5634" max="5654" width="9.375" style="474" customWidth="1"/>
    <col min="5655" max="5887" width="9" style="474"/>
    <col min="5888" max="5888" width="17.875" style="474" customWidth="1"/>
    <col min="5889" max="5889" width="4.5" style="474" customWidth="1"/>
    <col min="5890" max="5910" width="9.375" style="474" customWidth="1"/>
    <col min="5911" max="6143" width="9" style="474"/>
    <col min="6144" max="6144" width="17.875" style="474" customWidth="1"/>
    <col min="6145" max="6145" width="4.5" style="474" customWidth="1"/>
    <col min="6146" max="6166" width="9.375" style="474" customWidth="1"/>
    <col min="6167" max="6399" width="9" style="474"/>
    <col min="6400" max="6400" width="17.875" style="474" customWidth="1"/>
    <col min="6401" max="6401" width="4.5" style="474" customWidth="1"/>
    <col min="6402" max="6422" width="9.375" style="474" customWidth="1"/>
    <col min="6423" max="6655" width="9" style="474"/>
    <col min="6656" max="6656" width="17.875" style="474" customWidth="1"/>
    <col min="6657" max="6657" width="4.5" style="474" customWidth="1"/>
    <col min="6658" max="6678" width="9.375" style="474" customWidth="1"/>
    <col min="6679" max="6911" width="9" style="474"/>
    <col min="6912" max="6912" width="17.875" style="474" customWidth="1"/>
    <col min="6913" max="6913" width="4.5" style="474" customWidth="1"/>
    <col min="6914" max="6934" width="9.375" style="474" customWidth="1"/>
    <col min="6935" max="7167" width="9" style="474"/>
    <col min="7168" max="7168" width="17.875" style="474" customWidth="1"/>
    <col min="7169" max="7169" width="4.5" style="474" customWidth="1"/>
    <col min="7170" max="7190" width="9.375" style="474" customWidth="1"/>
    <col min="7191" max="7423" width="9" style="474"/>
    <col min="7424" max="7424" width="17.875" style="474" customWidth="1"/>
    <col min="7425" max="7425" width="4.5" style="474" customWidth="1"/>
    <col min="7426" max="7446" width="9.375" style="474" customWidth="1"/>
    <col min="7447" max="7679" width="9" style="474"/>
    <col min="7680" max="7680" width="17.875" style="474" customWidth="1"/>
    <col min="7681" max="7681" width="4.5" style="474" customWidth="1"/>
    <col min="7682" max="7702" width="9.375" style="474" customWidth="1"/>
    <col min="7703" max="7935" width="9" style="474"/>
    <col min="7936" max="7936" width="17.875" style="474" customWidth="1"/>
    <col min="7937" max="7937" width="4.5" style="474" customWidth="1"/>
    <col min="7938" max="7958" width="9.375" style="474" customWidth="1"/>
    <col min="7959" max="8191" width="9" style="474"/>
    <col min="8192" max="8192" width="17.875" style="474" customWidth="1"/>
    <col min="8193" max="8193" width="4.5" style="474" customWidth="1"/>
    <col min="8194" max="8214" width="9.375" style="474" customWidth="1"/>
    <col min="8215" max="8447" width="9" style="474"/>
    <col min="8448" max="8448" width="17.875" style="474" customWidth="1"/>
    <col min="8449" max="8449" width="4.5" style="474" customWidth="1"/>
    <col min="8450" max="8470" width="9.375" style="474" customWidth="1"/>
    <col min="8471" max="8703" width="9" style="474"/>
    <col min="8704" max="8704" width="17.875" style="474" customWidth="1"/>
    <col min="8705" max="8705" width="4.5" style="474" customWidth="1"/>
    <col min="8706" max="8726" width="9.375" style="474" customWidth="1"/>
    <col min="8727" max="8959" width="9" style="474"/>
    <col min="8960" max="8960" width="17.875" style="474" customWidth="1"/>
    <col min="8961" max="8961" width="4.5" style="474" customWidth="1"/>
    <col min="8962" max="8982" width="9.375" style="474" customWidth="1"/>
    <col min="8983" max="9215" width="9" style="474"/>
    <col min="9216" max="9216" width="17.875" style="474" customWidth="1"/>
    <col min="9217" max="9217" width="4.5" style="474" customWidth="1"/>
    <col min="9218" max="9238" width="9.375" style="474" customWidth="1"/>
    <col min="9239" max="9471" width="9" style="474"/>
    <col min="9472" max="9472" width="17.875" style="474" customWidth="1"/>
    <col min="9473" max="9473" width="4.5" style="474" customWidth="1"/>
    <col min="9474" max="9494" width="9.375" style="474" customWidth="1"/>
    <col min="9495" max="9727" width="9" style="474"/>
    <col min="9728" max="9728" width="17.875" style="474" customWidth="1"/>
    <col min="9729" max="9729" width="4.5" style="474" customWidth="1"/>
    <col min="9730" max="9750" width="9.375" style="474" customWidth="1"/>
    <col min="9751" max="9983" width="9" style="474"/>
    <col min="9984" max="9984" width="17.875" style="474" customWidth="1"/>
    <col min="9985" max="9985" width="4.5" style="474" customWidth="1"/>
    <col min="9986" max="10006" width="9.375" style="474" customWidth="1"/>
    <col min="10007" max="10239" width="9" style="474"/>
    <col min="10240" max="10240" width="17.875" style="474" customWidth="1"/>
    <col min="10241" max="10241" width="4.5" style="474" customWidth="1"/>
    <col min="10242" max="10262" width="9.375" style="474" customWidth="1"/>
    <col min="10263" max="10495" width="9" style="474"/>
    <col min="10496" max="10496" width="17.875" style="474" customWidth="1"/>
    <col min="10497" max="10497" width="4.5" style="474" customWidth="1"/>
    <col min="10498" max="10518" width="9.375" style="474" customWidth="1"/>
    <col min="10519" max="10751" width="9" style="474"/>
    <col min="10752" max="10752" width="17.875" style="474" customWidth="1"/>
    <col min="10753" max="10753" width="4.5" style="474" customWidth="1"/>
    <col min="10754" max="10774" width="9.375" style="474" customWidth="1"/>
    <col min="10775" max="11007" width="9" style="474"/>
    <col min="11008" max="11008" width="17.875" style="474" customWidth="1"/>
    <col min="11009" max="11009" width="4.5" style="474" customWidth="1"/>
    <col min="11010" max="11030" width="9.375" style="474" customWidth="1"/>
    <col min="11031" max="11263" width="9" style="474"/>
    <col min="11264" max="11264" width="17.875" style="474" customWidth="1"/>
    <col min="11265" max="11265" width="4.5" style="474" customWidth="1"/>
    <col min="11266" max="11286" width="9.375" style="474" customWidth="1"/>
    <col min="11287" max="11519" width="9" style="474"/>
    <col min="11520" max="11520" width="17.875" style="474" customWidth="1"/>
    <col min="11521" max="11521" width="4.5" style="474" customWidth="1"/>
    <col min="11522" max="11542" width="9.375" style="474" customWidth="1"/>
    <col min="11543" max="11775" width="9" style="474"/>
    <col min="11776" max="11776" width="17.875" style="474" customWidth="1"/>
    <col min="11777" max="11777" width="4.5" style="474" customWidth="1"/>
    <col min="11778" max="11798" width="9.375" style="474" customWidth="1"/>
    <col min="11799" max="12031" width="9" style="474"/>
    <col min="12032" max="12032" width="17.875" style="474" customWidth="1"/>
    <col min="12033" max="12033" width="4.5" style="474" customWidth="1"/>
    <col min="12034" max="12054" width="9.375" style="474" customWidth="1"/>
    <col min="12055" max="12287" width="9" style="474"/>
    <col min="12288" max="12288" width="17.875" style="474" customWidth="1"/>
    <col min="12289" max="12289" width="4.5" style="474" customWidth="1"/>
    <col min="12290" max="12310" width="9.375" style="474" customWidth="1"/>
    <col min="12311" max="12543" width="9" style="474"/>
    <col min="12544" max="12544" width="17.875" style="474" customWidth="1"/>
    <col min="12545" max="12545" width="4.5" style="474" customWidth="1"/>
    <col min="12546" max="12566" width="9.375" style="474" customWidth="1"/>
    <col min="12567" max="12799" width="9" style="474"/>
    <col min="12800" max="12800" width="17.875" style="474" customWidth="1"/>
    <col min="12801" max="12801" width="4.5" style="474" customWidth="1"/>
    <col min="12802" max="12822" width="9.375" style="474" customWidth="1"/>
    <col min="12823" max="13055" width="9" style="474"/>
    <col min="13056" max="13056" width="17.875" style="474" customWidth="1"/>
    <col min="13057" max="13057" width="4.5" style="474" customWidth="1"/>
    <col min="13058" max="13078" width="9.375" style="474" customWidth="1"/>
    <col min="13079" max="13311" width="9" style="474"/>
    <col min="13312" max="13312" width="17.875" style="474" customWidth="1"/>
    <col min="13313" max="13313" width="4.5" style="474" customWidth="1"/>
    <col min="13314" max="13334" width="9.375" style="474" customWidth="1"/>
    <col min="13335" max="13567" width="9" style="474"/>
    <col min="13568" max="13568" width="17.875" style="474" customWidth="1"/>
    <col min="13569" max="13569" width="4.5" style="474" customWidth="1"/>
    <col min="13570" max="13590" width="9.375" style="474" customWidth="1"/>
    <col min="13591" max="13823" width="9" style="474"/>
    <col min="13824" max="13824" width="17.875" style="474" customWidth="1"/>
    <col min="13825" max="13825" width="4.5" style="474" customWidth="1"/>
    <col min="13826" max="13846" width="9.375" style="474" customWidth="1"/>
    <col min="13847" max="14079" width="9" style="474"/>
    <col min="14080" max="14080" width="17.875" style="474" customWidth="1"/>
    <col min="14081" max="14081" width="4.5" style="474" customWidth="1"/>
    <col min="14082" max="14102" width="9.375" style="474" customWidth="1"/>
    <col min="14103" max="14335" width="9" style="474"/>
    <col min="14336" max="14336" width="17.875" style="474" customWidth="1"/>
    <col min="14337" max="14337" width="4.5" style="474" customWidth="1"/>
    <col min="14338" max="14358" width="9.375" style="474" customWidth="1"/>
    <col min="14359" max="14591" width="9" style="474"/>
    <col min="14592" max="14592" width="17.875" style="474" customWidth="1"/>
    <col min="14593" max="14593" width="4.5" style="474" customWidth="1"/>
    <col min="14594" max="14614" width="9.375" style="474" customWidth="1"/>
    <col min="14615" max="14847" width="9" style="474"/>
    <col min="14848" max="14848" width="17.875" style="474" customWidth="1"/>
    <col min="14849" max="14849" width="4.5" style="474" customWidth="1"/>
    <col min="14850" max="14870" width="9.375" style="474" customWidth="1"/>
    <col min="14871" max="15103" width="9" style="474"/>
    <col min="15104" max="15104" width="17.875" style="474" customWidth="1"/>
    <col min="15105" max="15105" width="4.5" style="474" customWidth="1"/>
    <col min="15106" max="15126" width="9.375" style="474" customWidth="1"/>
    <col min="15127" max="15359" width="9" style="474"/>
    <col min="15360" max="15360" width="17.875" style="474" customWidth="1"/>
    <col min="15361" max="15361" width="4.5" style="474" customWidth="1"/>
    <col min="15362" max="15382" width="9.375" style="474" customWidth="1"/>
    <col min="15383" max="15615" width="9" style="474"/>
    <col min="15616" max="15616" width="17.875" style="474" customWidth="1"/>
    <col min="15617" max="15617" width="4.5" style="474" customWidth="1"/>
    <col min="15618" max="15638" width="9.375" style="474" customWidth="1"/>
    <col min="15639" max="15871" width="9" style="474"/>
    <col min="15872" max="15872" width="17.875" style="474" customWidth="1"/>
    <col min="15873" max="15873" width="4.5" style="474" customWidth="1"/>
    <col min="15874" max="15894" width="9.375" style="474" customWidth="1"/>
    <col min="15895" max="16127" width="9" style="474"/>
    <col min="16128" max="16128" width="17.875" style="474" customWidth="1"/>
    <col min="16129" max="16129" width="4.5" style="474" customWidth="1"/>
    <col min="16130" max="16150" width="9.375" style="474" customWidth="1"/>
    <col min="16151" max="16384" width="9" style="474"/>
  </cols>
  <sheetData>
    <row r="1" spans="1:21" ht="19.5" customHeight="1">
      <c r="A1" s="1016" t="s">
        <v>808</v>
      </c>
      <c r="B1" s="1016"/>
    </row>
    <row r="2" spans="1:21" ht="19.5" customHeight="1">
      <c r="A2" s="1017" t="s">
        <v>809</v>
      </c>
      <c r="B2" s="1016"/>
    </row>
    <row r="3" spans="1:21" ht="14.25">
      <c r="A3" s="1017"/>
      <c r="B3" s="1016"/>
    </row>
    <row r="4" spans="1:21" s="1018" customFormat="1" ht="15.75" customHeight="1" thickBot="1">
      <c r="A4" s="1018" t="s">
        <v>810</v>
      </c>
      <c r="J4" s="1308" t="s">
        <v>811</v>
      </c>
      <c r="K4" s="1308"/>
      <c r="L4" s="1308"/>
      <c r="P4" s="1308" t="s">
        <v>812</v>
      </c>
      <c r="Q4" s="1308"/>
      <c r="R4" s="1308"/>
    </row>
    <row r="5" spans="1:21" s="1018" customFormat="1" ht="15.75" customHeight="1">
      <c r="A5" s="1309" t="s">
        <v>813</v>
      </c>
      <c r="B5" s="1309"/>
      <c r="C5" s="1309"/>
      <c r="D5" s="1310" t="s">
        <v>814</v>
      </c>
      <c r="E5" s="1310"/>
      <c r="F5" s="1310"/>
      <c r="G5" s="1310"/>
      <c r="H5" s="1310"/>
      <c r="J5" s="1311" t="s">
        <v>815</v>
      </c>
      <c r="K5" s="1312"/>
      <c r="L5" s="1313"/>
      <c r="M5" s="1314"/>
      <c r="N5" s="1315"/>
      <c r="P5" s="1311" t="s">
        <v>815</v>
      </c>
      <c r="Q5" s="1312"/>
      <c r="R5" s="1313"/>
      <c r="S5" s="1314"/>
      <c r="T5" s="1315"/>
    </row>
    <row r="6" spans="1:21" s="1018" customFormat="1" ht="15.75" customHeight="1">
      <c r="A6" s="1316" t="s">
        <v>816</v>
      </c>
      <c r="B6" s="1316"/>
      <c r="C6" s="1316"/>
      <c r="D6" s="1317"/>
      <c r="E6" s="1317"/>
      <c r="F6" s="1317"/>
      <c r="G6" s="1317"/>
      <c r="H6" s="1317"/>
      <c r="J6" s="1318" t="s">
        <v>817</v>
      </c>
      <c r="K6" s="1319"/>
      <c r="L6" s="1320"/>
      <c r="M6" s="1321"/>
      <c r="N6" s="1322"/>
      <c r="P6" s="1318" t="s">
        <v>818</v>
      </c>
      <c r="Q6" s="1319"/>
      <c r="R6" s="1320"/>
      <c r="S6" s="1321"/>
      <c r="T6" s="1322"/>
    </row>
    <row r="7" spans="1:21" s="1018" customFormat="1" ht="15.75" customHeight="1">
      <c r="A7" s="1323" t="s">
        <v>819</v>
      </c>
      <c r="B7" s="1323"/>
      <c r="C7" s="1323"/>
      <c r="D7" s="1324" t="s">
        <v>820</v>
      </c>
      <c r="E7" s="1324"/>
      <c r="F7" s="1324"/>
      <c r="G7" s="1325" t="s">
        <v>821</v>
      </c>
      <c r="H7" s="1325"/>
      <c r="J7" s="1326" t="s">
        <v>822</v>
      </c>
      <c r="K7" s="1327"/>
      <c r="L7" s="1328"/>
      <c r="M7" s="1321"/>
      <c r="N7" s="1322"/>
      <c r="P7" s="1326" t="s">
        <v>823</v>
      </c>
      <c r="Q7" s="1327"/>
      <c r="R7" s="1328"/>
      <c r="S7" s="1321"/>
      <c r="T7" s="1322"/>
    </row>
    <row r="8" spans="1:21" s="1018" customFormat="1" ht="15.75" customHeight="1" thickBot="1">
      <c r="A8" s="1323"/>
      <c r="B8" s="1323"/>
      <c r="C8" s="1323"/>
      <c r="D8" s="1329" t="s">
        <v>824</v>
      </c>
      <c r="E8" s="1329"/>
      <c r="F8" s="1019" t="s">
        <v>825</v>
      </c>
      <c r="G8" s="1019" t="s">
        <v>824</v>
      </c>
      <c r="H8" s="1020" t="s">
        <v>825</v>
      </c>
      <c r="J8" s="1330" t="s">
        <v>826</v>
      </c>
      <c r="K8" s="1331"/>
      <c r="L8" s="1332"/>
      <c r="M8" s="1333"/>
      <c r="N8" s="1334"/>
      <c r="P8" s="1326" t="s">
        <v>827</v>
      </c>
      <c r="Q8" s="1327"/>
      <c r="R8" s="1328"/>
      <c r="S8" s="1321"/>
      <c r="T8" s="1322"/>
    </row>
    <row r="9" spans="1:21" s="1018" customFormat="1" ht="15.75" customHeight="1" thickBot="1">
      <c r="A9" s="1349" t="s">
        <v>828</v>
      </c>
      <c r="B9" s="1349"/>
      <c r="C9" s="1349"/>
      <c r="D9" s="1350" t="s">
        <v>829</v>
      </c>
      <c r="E9" s="1350"/>
      <c r="F9" s="1350"/>
      <c r="G9" s="1350"/>
      <c r="H9" s="1021" t="s">
        <v>830</v>
      </c>
      <c r="M9" s="1022" t="s">
        <v>829</v>
      </c>
      <c r="N9" s="1023"/>
      <c r="P9" s="1330" t="s">
        <v>831</v>
      </c>
      <c r="Q9" s="1331"/>
      <c r="R9" s="1332"/>
      <c r="S9" s="1333"/>
      <c r="T9" s="1334"/>
    </row>
    <row r="10" spans="1:21" s="1018" customFormat="1" ht="15" customHeight="1">
      <c r="M10" s="1022"/>
      <c r="N10" s="1023"/>
    </row>
    <row r="11" spans="1:21" s="1018" customFormat="1" ht="15" customHeight="1" thickBot="1">
      <c r="A11" s="1018" t="s">
        <v>832</v>
      </c>
      <c r="M11" s="1023"/>
      <c r="N11" s="1023"/>
      <c r="O11" s="1023"/>
      <c r="P11" s="1023"/>
      <c r="Q11" s="1023"/>
    </row>
    <row r="12" spans="1:21" s="1018" customFormat="1" ht="15" customHeight="1" thickBot="1">
      <c r="A12" s="1335"/>
      <c r="B12" s="1338" t="s">
        <v>833</v>
      </c>
      <c r="C12" s="1339"/>
      <c r="D12" s="1339"/>
      <c r="E12" s="1339"/>
      <c r="F12" s="1339"/>
      <c r="G12" s="1339"/>
      <c r="H12" s="1339"/>
      <c r="I12" s="1339"/>
      <c r="J12" s="1339"/>
      <c r="K12" s="1339"/>
      <c r="L12" s="1340"/>
      <c r="M12" s="1340"/>
      <c r="N12" s="1340"/>
      <c r="O12" s="1340"/>
      <c r="P12" s="1340"/>
      <c r="Q12" s="1341"/>
    </row>
    <row r="13" spans="1:21" s="1018" customFormat="1" ht="15" customHeight="1" thickBot="1">
      <c r="A13" s="1336"/>
      <c r="B13" s="1342" t="s">
        <v>834</v>
      </c>
      <c r="C13" s="1343"/>
      <c r="D13" s="1343"/>
      <c r="E13" s="1343"/>
      <c r="F13" s="1343"/>
      <c r="G13" s="1343"/>
      <c r="H13" s="1343"/>
      <c r="I13" s="1343"/>
      <c r="J13" s="1343"/>
      <c r="K13" s="1343"/>
      <c r="L13" s="1343" t="s">
        <v>835</v>
      </c>
      <c r="M13" s="1343"/>
      <c r="N13" s="1343"/>
      <c r="O13" s="1343"/>
      <c r="P13" s="1343"/>
      <c r="Q13" s="1344"/>
    </row>
    <row r="14" spans="1:21" s="1018" customFormat="1" ht="15" customHeight="1" thickBot="1">
      <c r="A14" s="1336"/>
      <c r="B14" s="1342" t="s">
        <v>836</v>
      </c>
      <c r="C14" s="1343"/>
      <c r="D14" s="1343" t="s">
        <v>837</v>
      </c>
      <c r="E14" s="1343"/>
      <c r="F14" s="1343" t="s">
        <v>838</v>
      </c>
      <c r="G14" s="1343"/>
      <c r="H14" s="1343" t="s">
        <v>839</v>
      </c>
      <c r="I14" s="1343"/>
      <c r="J14" s="1343" t="s">
        <v>840</v>
      </c>
      <c r="K14" s="1343"/>
      <c r="L14" s="1343" t="s">
        <v>841</v>
      </c>
      <c r="M14" s="1343"/>
      <c r="N14" s="1343" t="s">
        <v>839</v>
      </c>
      <c r="O14" s="1351"/>
      <c r="P14" s="1343" t="s">
        <v>840</v>
      </c>
      <c r="Q14" s="1344"/>
      <c r="R14" s="1023"/>
      <c r="S14" s="1023"/>
      <c r="T14" s="1023"/>
      <c r="U14" s="1023"/>
    </row>
    <row r="15" spans="1:21" s="1018" customFormat="1" ht="15" customHeight="1" thickBot="1">
      <c r="A15" s="1337"/>
      <c r="B15" s="1345"/>
      <c r="C15" s="1346"/>
      <c r="D15" s="1346"/>
      <c r="E15" s="1346"/>
      <c r="F15" s="1346"/>
      <c r="G15" s="1346"/>
      <c r="H15" s="1024" t="s">
        <v>842</v>
      </c>
      <c r="I15" s="1024" t="s">
        <v>843</v>
      </c>
      <c r="J15" s="1346"/>
      <c r="K15" s="1346"/>
      <c r="L15" s="1346"/>
      <c r="M15" s="1346"/>
      <c r="N15" s="1346" t="s">
        <v>844</v>
      </c>
      <c r="O15" s="1348"/>
      <c r="P15" s="1346"/>
      <c r="Q15" s="1347"/>
      <c r="R15" s="346"/>
      <c r="S15" s="346"/>
      <c r="T15" s="1023"/>
      <c r="U15" s="346"/>
    </row>
    <row r="16" spans="1:21" s="1018" customFormat="1" ht="15" customHeight="1">
      <c r="A16" s="1025" t="s">
        <v>845</v>
      </c>
      <c r="B16" s="1358"/>
      <c r="C16" s="1359"/>
      <c r="D16" s="1359"/>
      <c r="E16" s="1359"/>
      <c r="F16" s="1359"/>
      <c r="G16" s="1359"/>
      <c r="H16" s="1026"/>
      <c r="I16" s="1026"/>
      <c r="J16" s="1352"/>
      <c r="K16" s="1352"/>
      <c r="L16" s="1352"/>
      <c r="M16" s="1352"/>
      <c r="N16" s="1352"/>
      <c r="O16" s="1352"/>
      <c r="P16" s="1352"/>
      <c r="Q16" s="1353"/>
      <c r="R16" s="1022"/>
      <c r="S16" s="1027"/>
      <c r="T16" s="1028"/>
      <c r="U16" s="1027"/>
    </row>
    <row r="17" spans="1:21" s="1018" customFormat="1" ht="15" customHeight="1">
      <c r="A17" s="1029" t="s">
        <v>846</v>
      </c>
      <c r="B17" s="1354"/>
      <c r="C17" s="1355"/>
      <c r="D17" s="1355"/>
      <c r="E17" s="1355"/>
      <c r="F17" s="1355"/>
      <c r="G17" s="1355"/>
      <c r="H17" s="1030"/>
      <c r="I17" s="1030"/>
      <c r="J17" s="1356"/>
      <c r="K17" s="1356"/>
      <c r="L17" s="1356"/>
      <c r="M17" s="1356"/>
      <c r="N17" s="1356"/>
      <c r="O17" s="1356"/>
      <c r="P17" s="1356"/>
      <c r="Q17" s="1357"/>
      <c r="R17" s="1022"/>
      <c r="S17" s="1027"/>
      <c r="T17" s="1028"/>
      <c r="U17" s="1027"/>
    </row>
    <row r="18" spans="1:21" s="1018" customFormat="1" ht="15" customHeight="1" thickBot="1">
      <c r="A18" s="1031" t="s">
        <v>847</v>
      </c>
      <c r="B18" s="1363"/>
      <c r="C18" s="1364"/>
      <c r="D18" s="1364"/>
      <c r="E18" s="1364"/>
      <c r="F18" s="1364"/>
      <c r="G18" s="1364"/>
      <c r="H18" s="1032"/>
      <c r="I18" s="1032"/>
      <c r="J18" s="1365"/>
      <c r="K18" s="1365"/>
      <c r="L18" s="1365"/>
      <c r="M18" s="1365"/>
      <c r="N18" s="1365"/>
      <c r="O18" s="1365"/>
      <c r="P18" s="1365"/>
      <c r="Q18" s="1366"/>
      <c r="R18" s="1033"/>
      <c r="S18" s="1034"/>
      <c r="T18" s="1028"/>
      <c r="U18" s="1034"/>
    </row>
    <row r="19" spans="1:21" s="1018" customFormat="1" ht="15" customHeight="1">
      <c r="A19" s="1023"/>
      <c r="B19" s="1035" t="s">
        <v>829</v>
      </c>
      <c r="C19" s="1035"/>
      <c r="D19" s="1033"/>
      <c r="E19" s="1033"/>
      <c r="F19" s="1028"/>
      <c r="G19" s="1033"/>
      <c r="H19" s="1033"/>
      <c r="I19" s="1022"/>
      <c r="J19" s="1033"/>
      <c r="K19" s="1033"/>
      <c r="L19" s="1028"/>
      <c r="M19" s="1022"/>
      <c r="N19" s="1023"/>
      <c r="O19" s="1023"/>
      <c r="P19" s="1023"/>
      <c r="Q19" s="1023"/>
      <c r="R19" s="1023"/>
      <c r="S19" s="1023"/>
      <c r="T19" s="1023"/>
      <c r="U19" s="1023"/>
    </row>
    <row r="20" spans="1:21" s="1018" customFormat="1" ht="16.5" customHeight="1">
      <c r="A20" s="1018" t="s">
        <v>848</v>
      </c>
      <c r="N20" s="1023"/>
      <c r="O20" s="1023"/>
      <c r="P20" s="1023"/>
      <c r="Q20" s="1023"/>
      <c r="R20" s="1023"/>
      <c r="S20" s="1023"/>
      <c r="T20" s="1023"/>
      <c r="U20" s="1023"/>
    </row>
    <row r="21" spans="1:21" s="1018" customFormat="1">
      <c r="A21" s="1367" t="s">
        <v>849</v>
      </c>
      <c r="B21" s="1368"/>
      <c r="C21" s="1369"/>
      <c r="D21" s="1036" t="s">
        <v>850</v>
      </c>
      <c r="E21" s="1036" t="s">
        <v>846</v>
      </c>
      <c r="F21" s="1036" t="s">
        <v>845</v>
      </c>
      <c r="G21" s="1037" t="s">
        <v>847</v>
      </c>
      <c r="N21" s="1023"/>
      <c r="O21" s="1023"/>
      <c r="P21" s="1023"/>
      <c r="Q21" s="1023"/>
      <c r="R21" s="1023"/>
      <c r="S21" s="1023"/>
      <c r="T21" s="1023"/>
      <c r="U21" s="1023"/>
    </row>
    <row r="22" spans="1:21" s="1018" customFormat="1" ht="15" customHeight="1">
      <c r="A22" s="1367" t="s">
        <v>851</v>
      </c>
      <c r="B22" s="1368"/>
      <c r="C22" s="1369"/>
      <c r="D22" s="1038" t="s">
        <v>830</v>
      </c>
      <c r="E22" s="1039"/>
      <c r="F22" s="1039"/>
      <c r="G22" s="1039"/>
      <c r="I22" s="1018" t="s">
        <v>851</v>
      </c>
      <c r="L22" s="1018" t="s">
        <v>852</v>
      </c>
      <c r="N22" s="1023"/>
      <c r="Q22" s="1023"/>
      <c r="R22" s="1023"/>
      <c r="S22" s="1023"/>
      <c r="T22" s="1023"/>
      <c r="U22" s="1023"/>
    </row>
    <row r="23" spans="1:21" s="1018" customFormat="1" ht="16.5" customHeight="1">
      <c r="A23" s="1360" t="s">
        <v>853</v>
      </c>
      <c r="B23" s="1361"/>
      <c r="C23" s="1362"/>
      <c r="D23" s="1038" t="s">
        <v>830</v>
      </c>
      <c r="E23" s="1039"/>
      <c r="F23" s="1039"/>
      <c r="G23" s="1039"/>
      <c r="I23" s="1018" t="s">
        <v>853</v>
      </c>
      <c r="L23" s="1018" t="s">
        <v>854</v>
      </c>
    </row>
    <row r="24" spans="1:21" s="1018" customFormat="1" ht="16.5" customHeight="1">
      <c r="A24" s="1360" t="s">
        <v>855</v>
      </c>
      <c r="B24" s="1361"/>
      <c r="C24" s="1362"/>
      <c r="D24" s="1038" t="s">
        <v>830</v>
      </c>
      <c r="E24" s="1039"/>
      <c r="F24" s="1039"/>
      <c r="G24" s="1039"/>
      <c r="I24" s="1018" t="s">
        <v>856</v>
      </c>
      <c r="L24" s="1018" t="s">
        <v>857</v>
      </c>
    </row>
    <row r="25" spans="1:21" s="1018" customFormat="1" ht="16.5" customHeight="1">
      <c r="A25" s="1360" t="s">
        <v>858</v>
      </c>
      <c r="B25" s="1361"/>
      <c r="C25" s="1362"/>
      <c r="D25" s="1038" t="s">
        <v>830</v>
      </c>
      <c r="E25" s="1039"/>
      <c r="F25" s="1039"/>
      <c r="G25" s="1039"/>
      <c r="I25" s="1018" t="s">
        <v>859</v>
      </c>
      <c r="L25" s="1018" t="s">
        <v>860</v>
      </c>
    </row>
    <row r="26" spans="1:21" s="1018" customFormat="1" ht="16.5" customHeight="1">
      <c r="A26" s="1360" t="s">
        <v>861</v>
      </c>
      <c r="B26" s="1361"/>
      <c r="C26" s="1362"/>
      <c r="D26" s="1038" t="s">
        <v>830</v>
      </c>
      <c r="E26" s="1039"/>
      <c r="F26" s="1039"/>
      <c r="G26" s="1039"/>
      <c r="I26" s="1018" t="s">
        <v>862</v>
      </c>
      <c r="L26" s="1018" t="s">
        <v>863</v>
      </c>
    </row>
    <row r="27" spans="1:21" s="1018" customFormat="1" ht="16.5" customHeight="1">
      <c r="A27" s="1376" t="s">
        <v>864</v>
      </c>
      <c r="B27" s="1377"/>
      <c r="C27" s="1378"/>
      <c r="D27" s="1038" t="s">
        <v>830</v>
      </c>
      <c r="E27" s="1039"/>
      <c r="F27" s="1039"/>
      <c r="G27" s="1039"/>
      <c r="I27" s="1018" t="s">
        <v>865</v>
      </c>
      <c r="L27" s="1018" t="s">
        <v>866</v>
      </c>
    </row>
    <row r="28" spans="1:21" s="1018" customFormat="1" ht="16.5" customHeight="1">
      <c r="A28" s="1376" t="s">
        <v>867</v>
      </c>
      <c r="B28" s="1377"/>
      <c r="C28" s="1378"/>
      <c r="D28" s="1038" t="s">
        <v>830</v>
      </c>
      <c r="E28" s="1039"/>
      <c r="F28" s="1039"/>
      <c r="G28" s="1039"/>
      <c r="I28" s="1018" t="s">
        <v>868</v>
      </c>
      <c r="L28" s="1018" t="s">
        <v>869</v>
      </c>
    </row>
    <row r="29" spans="1:21" s="1018" customFormat="1" ht="16.5" customHeight="1">
      <c r="A29" s="1360" t="s">
        <v>870</v>
      </c>
      <c r="B29" s="1361"/>
      <c r="C29" s="1362"/>
      <c r="D29" s="1038" t="s">
        <v>830</v>
      </c>
      <c r="E29" s="1039"/>
      <c r="F29" s="1039"/>
      <c r="G29" s="1039"/>
      <c r="I29" s="1018" t="s">
        <v>871</v>
      </c>
      <c r="L29" s="1018" t="s">
        <v>872</v>
      </c>
    </row>
    <row r="30" spans="1:21" s="1018" customFormat="1" ht="16.5" customHeight="1">
      <c r="A30" s="1360" t="s">
        <v>873</v>
      </c>
      <c r="B30" s="1361"/>
      <c r="C30" s="1362"/>
      <c r="D30" s="1038" t="s">
        <v>874</v>
      </c>
      <c r="E30" s="1040"/>
      <c r="F30" s="1040"/>
      <c r="G30" s="1041"/>
      <c r="I30" s="1018" t="s">
        <v>875</v>
      </c>
      <c r="L30" s="1018" t="s">
        <v>876</v>
      </c>
    </row>
    <row r="31" spans="1:21" s="1018" customFormat="1" ht="14.25" customHeight="1"/>
    <row r="32" spans="1:21" ht="14.25" thickBot="1">
      <c r="A32" s="474" t="s">
        <v>877</v>
      </c>
    </row>
    <row r="33" spans="1:22" s="1018" customFormat="1" ht="18" customHeight="1">
      <c r="A33" s="1379" t="s">
        <v>878</v>
      </c>
      <c r="B33" s="1314"/>
      <c r="C33" s="1042" t="s">
        <v>879</v>
      </c>
      <c r="D33" s="1042" t="s">
        <v>880</v>
      </c>
      <c r="E33" s="1042" t="s">
        <v>881</v>
      </c>
      <c r="F33" s="1042" t="s">
        <v>882</v>
      </c>
      <c r="G33" s="1042" t="s">
        <v>883</v>
      </c>
      <c r="H33" s="1042" t="s">
        <v>884</v>
      </c>
      <c r="I33" s="1042" t="s">
        <v>885</v>
      </c>
      <c r="J33" s="1042" t="s">
        <v>886</v>
      </c>
      <c r="K33" s="1042" t="s">
        <v>887</v>
      </c>
      <c r="L33" s="1042" t="s">
        <v>888</v>
      </c>
      <c r="M33" s="1042" t="s">
        <v>889</v>
      </c>
      <c r="N33" s="1042" t="s">
        <v>890</v>
      </c>
      <c r="O33" s="1042" t="s">
        <v>891</v>
      </c>
      <c r="P33" s="1042" t="s">
        <v>892</v>
      </c>
      <c r="Q33" s="1042" t="s">
        <v>893</v>
      </c>
      <c r="R33" s="1042" t="s">
        <v>894</v>
      </c>
      <c r="S33" s="1042" t="s">
        <v>895</v>
      </c>
      <c r="T33" s="1042" t="s">
        <v>896</v>
      </c>
      <c r="U33" s="1042" t="s">
        <v>897</v>
      </c>
      <c r="V33" s="1043" t="s">
        <v>898</v>
      </c>
    </row>
    <row r="34" spans="1:22" ht="18" customHeight="1">
      <c r="A34" s="1380" t="s">
        <v>899</v>
      </c>
      <c r="B34" s="1381"/>
      <c r="C34" s="1044"/>
      <c r="D34" s="1044"/>
      <c r="E34" s="1044"/>
      <c r="F34" s="1044"/>
      <c r="G34" s="1044"/>
      <c r="H34" s="1044"/>
      <c r="I34" s="1044"/>
      <c r="J34" s="1044"/>
      <c r="K34" s="1044"/>
      <c r="L34" s="1044"/>
      <c r="M34" s="1044"/>
      <c r="N34" s="1044"/>
      <c r="O34" s="1044"/>
      <c r="P34" s="1044"/>
      <c r="Q34" s="1044"/>
      <c r="R34" s="1044"/>
      <c r="S34" s="1044"/>
      <c r="T34" s="1044"/>
      <c r="U34" s="1044"/>
      <c r="V34" s="1045"/>
    </row>
    <row r="35" spans="1:22" ht="18" customHeight="1" thickBot="1">
      <c r="A35" s="1382" t="s">
        <v>900</v>
      </c>
      <c r="B35" s="1383"/>
      <c r="C35" s="1046"/>
      <c r="D35" s="1046"/>
      <c r="E35" s="1046"/>
      <c r="F35" s="1046"/>
      <c r="G35" s="1046"/>
      <c r="H35" s="1046"/>
      <c r="I35" s="1046"/>
      <c r="J35" s="1046"/>
      <c r="K35" s="1046"/>
      <c r="L35" s="1046"/>
      <c r="M35" s="1046"/>
      <c r="N35" s="1046"/>
      <c r="O35" s="1046"/>
      <c r="P35" s="1046"/>
      <c r="Q35" s="1046"/>
      <c r="R35" s="1046"/>
      <c r="S35" s="1046"/>
      <c r="T35" s="1046"/>
      <c r="U35" s="1046"/>
      <c r="V35" s="1047"/>
    </row>
    <row r="36" spans="1:22" ht="16.5" customHeight="1" thickBot="1"/>
    <row r="37" spans="1:22" s="1018" customFormat="1" ht="18" customHeight="1">
      <c r="A37" s="1379" t="s">
        <v>878</v>
      </c>
      <c r="B37" s="1314"/>
      <c r="C37" s="1042" t="s">
        <v>901</v>
      </c>
      <c r="D37" s="1042" t="s">
        <v>902</v>
      </c>
      <c r="E37" s="1042" t="s">
        <v>903</v>
      </c>
      <c r="F37" s="1042" t="s">
        <v>904</v>
      </c>
      <c r="G37" s="1042" t="s">
        <v>905</v>
      </c>
      <c r="H37" s="1042" t="s">
        <v>906</v>
      </c>
      <c r="I37" s="1042" t="s">
        <v>907</v>
      </c>
      <c r="J37" s="1042" t="s">
        <v>908</v>
      </c>
      <c r="K37" s="1042" t="s">
        <v>909</v>
      </c>
      <c r="L37" s="1043" t="s">
        <v>910</v>
      </c>
      <c r="M37" s="258"/>
      <c r="N37" s="258"/>
      <c r="O37" s="258"/>
      <c r="P37" s="258"/>
      <c r="Q37" s="258"/>
      <c r="R37" s="258"/>
      <c r="S37" s="258"/>
      <c r="T37" s="258"/>
      <c r="U37" s="258"/>
      <c r="V37" s="258"/>
    </row>
    <row r="38" spans="1:22" ht="18" customHeight="1">
      <c r="A38" s="1380" t="s">
        <v>899</v>
      </c>
      <c r="B38" s="1381"/>
      <c r="C38" s="1044"/>
      <c r="D38" s="1044"/>
      <c r="E38" s="1044"/>
      <c r="F38" s="1044"/>
      <c r="G38" s="1044"/>
      <c r="H38" s="1044"/>
      <c r="I38" s="1044"/>
      <c r="J38" s="1044"/>
      <c r="K38" s="1044"/>
      <c r="L38" s="1045"/>
      <c r="M38" s="1048"/>
      <c r="N38" s="1048"/>
      <c r="O38" s="1048"/>
      <c r="P38" s="1048"/>
      <c r="Q38" s="1048"/>
      <c r="R38" s="1048"/>
      <c r="S38" s="1048"/>
      <c r="T38" s="1048"/>
      <c r="U38" s="1048"/>
      <c r="V38" s="1048"/>
    </row>
    <row r="39" spans="1:22" ht="18" customHeight="1" thickBot="1">
      <c r="A39" s="1382" t="s">
        <v>900</v>
      </c>
      <c r="B39" s="1383"/>
      <c r="C39" s="1046"/>
      <c r="D39" s="1046"/>
      <c r="E39" s="1046"/>
      <c r="F39" s="1046"/>
      <c r="G39" s="1046"/>
      <c r="H39" s="1046"/>
      <c r="I39" s="1046"/>
      <c r="J39" s="1046"/>
      <c r="K39" s="1046"/>
      <c r="L39" s="1047"/>
      <c r="M39" s="229"/>
      <c r="N39" s="229"/>
      <c r="O39" s="229"/>
      <c r="P39" s="229"/>
      <c r="Q39" s="229"/>
      <c r="R39" s="229"/>
      <c r="S39" s="229"/>
      <c r="T39" s="229"/>
      <c r="U39" s="229"/>
      <c r="V39" s="229"/>
    </row>
    <row r="40" spans="1:22">
      <c r="A40" s="1049" t="s">
        <v>911</v>
      </c>
    </row>
    <row r="41" spans="1:22" ht="14.25" thickBot="1"/>
    <row r="42" spans="1:22">
      <c r="A42" s="474" t="s">
        <v>912</v>
      </c>
      <c r="Q42" s="1370" t="s">
        <v>207</v>
      </c>
      <c r="R42" s="1371"/>
      <c r="S42" s="1371"/>
      <c r="T42" s="1371"/>
      <c r="U42" s="1371"/>
      <c r="V42" s="1372"/>
    </row>
    <row r="43" spans="1:22" ht="14.25" thickBot="1">
      <c r="Q43" s="1373"/>
      <c r="R43" s="1374"/>
      <c r="S43" s="1374"/>
      <c r="T43" s="1374"/>
      <c r="U43" s="1374"/>
      <c r="V43" s="1375"/>
    </row>
  </sheetData>
  <mergeCells count="81">
    <mergeCell ref="Q42:V43"/>
    <mergeCell ref="A26:C26"/>
    <mergeCell ref="A27:C27"/>
    <mergeCell ref="A28:C28"/>
    <mergeCell ref="A29:C29"/>
    <mergeCell ref="A30:C30"/>
    <mergeCell ref="A33:B33"/>
    <mergeCell ref="A34:B34"/>
    <mergeCell ref="A35:B35"/>
    <mergeCell ref="A37:B37"/>
    <mergeCell ref="A38:B38"/>
    <mergeCell ref="A39:B39"/>
    <mergeCell ref="P18:Q18"/>
    <mergeCell ref="A21:C21"/>
    <mergeCell ref="A22:C22"/>
    <mergeCell ref="A23:C23"/>
    <mergeCell ref="A24:C24"/>
    <mergeCell ref="L18:M18"/>
    <mergeCell ref="N18:O18"/>
    <mergeCell ref="A25:C25"/>
    <mergeCell ref="B18:C18"/>
    <mergeCell ref="D18:E18"/>
    <mergeCell ref="F18:G18"/>
    <mergeCell ref="J18:K18"/>
    <mergeCell ref="N14:O14"/>
    <mergeCell ref="P16:Q16"/>
    <mergeCell ref="B17:C17"/>
    <mergeCell ref="D17:E17"/>
    <mergeCell ref="F17:G17"/>
    <mergeCell ref="J17:K17"/>
    <mergeCell ref="L17:M17"/>
    <mergeCell ref="N17:O17"/>
    <mergeCell ref="P17:Q17"/>
    <mergeCell ref="B16:C16"/>
    <mergeCell ref="D16:E16"/>
    <mergeCell ref="F16:G16"/>
    <mergeCell ref="J16:K16"/>
    <mergeCell ref="L16:M16"/>
    <mergeCell ref="N16:O16"/>
    <mergeCell ref="S9:T9"/>
    <mergeCell ref="A12:A15"/>
    <mergeCell ref="B12:Q12"/>
    <mergeCell ref="B13:K13"/>
    <mergeCell ref="L13:Q13"/>
    <mergeCell ref="B14:C15"/>
    <mergeCell ref="D14:E15"/>
    <mergeCell ref="P14:Q15"/>
    <mergeCell ref="N15:O15"/>
    <mergeCell ref="A9:C9"/>
    <mergeCell ref="D9:G9"/>
    <mergeCell ref="P9:R9"/>
    <mergeCell ref="F14:G15"/>
    <mergeCell ref="H14:I14"/>
    <mergeCell ref="J14:K15"/>
    <mergeCell ref="L14:M15"/>
    <mergeCell ref="S7:T7"/>
    <mergeCell ref="D8:E8"/>
    <mergeCell ref="J8:L8"/>
    <mergeCell ref="M8:N8"/>
    <mergeCell ref="P8:R8"/>
    <mergeCell ref="S8:T8"/>
    <mergeCell ref="P7:R7"/>
    <mergeCell ref="A7:C8"/>
    <mergeCell ref="D7:F7"/>
    <mergeCell ref="G7:H7"/>
    <mergeCell ref="J7:L7"/>
    <mergeCell ref="M7:N7"/>
    <mergeCell ref="S5:T5"/>
    <mergeCell ref="A6:C6"/>
    <mergeCell ref="D6:H6"/>
    <mergeCell ref="J6:L6"/>
    <mergeCell ref="M6:N6"/>
    <mergeCell ref="P6:R6"/>
    <mergeCell ref="S6:T6"/>
    <mergeCell ref="J4:L4"/>
    <mergeCell ref="P4:R4"/>
    <mergeCell ref="A5:C5"/>
    <mergeCell ref="D5:H5"/>
    <mergeCell ref="J5:L5"/>
    <mergeCell ref="M5:N5"/>
    <mergeCell ref="P5:R5"/>
  </mergeCells>
  <phoneticPr fontId="7"/>
  <pageMargins left="0.7" right="0.7" top="0.75" bottom="0.75" header="0.3" footer="0.3"/>
  <pageSetup paperSize="8" scale="9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35"/>
  <sheetViews>
    <sheetView workbookViewId="0">
      <selection activeCell="J15" sqref="J15"/>
    </sheetView>
  </sheetViews>
  <sheetFormatPr defaultRowHeight="13.5"/>
  <cols>
    <col min="1" max="2" width="15.625" style="1018" customWidth="1"/>
    <col min="3" max="4" width="28.375" style="1018" customWidth="1"/>
    <col min="5" max="5" width="2.5" style="1018" customWidth="1"/>
    <col min="6" max="256" width="9" style="1018"/>
    <col min="257" max="258" width="15.625" style="1018" customWidth="1"/>
    <col min="259" max="260" width="28.375" style="1018" customWidth="1"/>
    <col min="261" max="261" width="25.625" style="1018" customWidth="1"/>
    <col min="262" max="512" width="9" style="1018"/>
    <col min="513" max="514" width="15.625" style="1018" customWidth="1"/>
    <col min="515" max="516" width="28.375" style="1018" customWidth="1"/>
    <col min="517" max="517" width="25.625" style="1018" customWidth="1"/>
    <col min="518" max="768" width="9" style="1018"/>
    <col min="769" max="770" width="15.625" style="1018" customWidth="1"/>
    <col min="771" max="772" width="28.375" style="1018" customWidth="1"/>
    <col min="773" max="773" width="25.625" style="1018" customWidth="1"/>
    <col min="774" max="1024" width="9" style="1018"/>
    <col min="1025" max="1026" width="15.625" style="1018" customWidth="1"/>
    <col min="1027" max="1028" width="28.375" style="1018" customWidth="1"/>
    <col min="1029" max="1029" width="25.625" style="1018" customWidth="1"/>
    <col min="1030" max="1280" width="9" style="1018"/>
    <col min="1281" max="1282" width="15.625" style="1018" customWidth="1"/>
    <col min="1283" max="1284" width="28.375" style="1018" customWidth="1"/>
    <col min="1285" max="1285" width="25.625" style="1018" customWidth="1"/>
    <col min="1286" max="1536" width="9" style="1018"/>
    <col min="1537" max="1538" width="15.625" style="1018" customWidth="1"/>
    <col min="1539" max="1540" width="28.375" style="1018" customWidth="1"/>
    <col min="1541" max="1541" width="25.625" style="1018" customWidth="1"/>
    <col min="1542" max="1792" width="9" style="1018"/>
    <col min="1793" max="1794" width="15.625" style="1018" customWidth="1"/>
    <col min="1795" max="1796" width="28.375" style="1018" customWidth="1"/>
    <col min="1797" max="1797" width="25.625" style="1018" customWidth="1"/>
    <col min="1798" max="2048" width="9" style="1018"/>
    <col min="2049" max="2050" width="15.625" style="1018" customWidth="1"/>
    <col min="2051" max="2052" width="28.375" style="1018" customWidth="1"/>
    <col min="2053" max="2053" width="25.625" style="1018" customWidth="1"/>
    <col min="2054" max="2304" width="9" style="1018"/>
    <col min="2305" max="2306" width="15.625" style="1018" customWidth="1"/>
    <col min="2307" max="2308" width="28.375" style="1018" customWidth="1"/>
    <col min="2309" max="2309" width="25.625" style="1018" customWidth="1"/>
    <col min="2310" max="2560" width="9" style="1018"/>
    <col min="2561" max="2562" width="15.625" style="1018" customWidth="1"/>
    <col min="2563" max="2564" width="28.375" style="1018" customWidth="1"/>
    <col min="2565" max="2565" width="25.625" style="1018" customWidth="1"/>
    <col min="2566" max="2816" width="9" style="1018"/>
    <col min="2817" max="2818" width="15.625" style="1018" customWidth="1"/>
    <col min="2819" max="2820" width="28.375" style="1018" customWidth="1"/>
    <col min="2821" max="2821" width="25.625" style="1018" customWidth="1"/>
    <col min="2822" max="3072" width="9" style="1018"/>
    <col min="3073" max="3074" width="15.625" style="1018" customWidth="1"/>
    <col min="3075" max="3076" width="28.375" style="1018" customWidth="1"/>
    <col min="3077" max="3077" width="25.625" style="1018" customWidth="1"/>
    <col min="3078" max="3328" width="9" style="1018"/>
    <col min="3329" max="3330" width="15.625" style="1018" customWidth="1"/>
    <col min="3331" max="3332" width="28.375" style="1018" customWidth="1"/>
    <col min="3333" max="3333" width="25.625" style="1018" customWidth="1"/>
    <col min="3334" max="3584" width="9" style="1018"/>
    <col min="3585" max="3586" width="15.625" style="1018" customWidth="1"/>
    <col min="3587" max="3588" width="28.375" style="1018" customWidth="1"/>
    <col min="3589" max="3589" width="25.625" style="1018" customWidth="1"/>
    <col min="3590" max="3840" width="9" style="1018"/>
    <col min="3841" max="3842" width="15.625" style="1018" customWidth="1"/>
    <col min="3843" max="3844" width="28.375" style="1018" customWidth="1"/>
    <col min="3845" max="3845" width="25.625" style="1018" customWidth="1"/>
    <col min="3846" max="4096" width="9" style="1018"/>
    <col min="4097" max="4098" width="15.625" style="1018" customWidth="1"/>
    <col min="4099" max="4100" width="28.375" style="1018" customWidth="1"/>
    <col min="4101" max="4101" width="25.625" style="1018" customWidth="1"/>
    <col min="4102" max="4352" width="9" style="1018"/>
    <col min="4353" max="4354" width="15.625" style="1018" customWidth="1"/>
    <col min="4355" max="4356" width="28.375" style="1018" customWidth="1"/>
    <col min="4357" max="4357" width="25.625" style="1018" customWidth="1"/>
    <col min="4358" max="4608" width="9" style="1018"/>
    <col min="4609" max="4610" width="15.625" style="1018" customWidth="1"/>
    <col min="4611" max="4612" width="28.375" style="1018" customWidth="1"/>
    <col min="4613" max="4613" width="25.625" style="1018" customWidth="1"/>
    <col min="4614" max="4864" width="9" style="1018"/>
    <col min="4865" max="4866" width="15.625" style="1018" customWidth="1"/>
    <col min="4867" max="4868" width="28.375" style="1018" customWidth="1"/>
    <col min="4869" max="4869" width="25.625" style="1018" customWidth="1"/>
    <col min="4870" max="5120" width="9" style="1018"/>
    <col min="5121" max="5122" width="15.625" style="1018" customWidth="1"/>
    <col min="5123" max="5124" width="28.375" style="1018" customWidth="1"/>
    <col min="5125" max="5125" width="25.625" style="1018" customWidth="1"/>
    <col min="5126" max="5376" width="9" style="1018"/>
    <col min="5377" max="5378" width="15.625" style="1018" customWidth="1"/>
    <col min="5379" max="5380" width="28.375" style="1018" customWidth="1"/>
    <col min="5381" max="5381" width="25.625" style="1018" customWidth="1"/>
    <col min="5382" max="5632" width="9" style="1018"/>
    <col min="5633" max="5634" width="15.625" style="1018" customWidth="1"/>
    <col min="5635" max="5636" width="28.375" style="1018" customWidth="1"/>
    <col min="5637" max="5637" width="25.625" style="1018" customWidth="1"/>
    <col min="5638" max="5888" width="9" style="1018"/>
    <col min="5889" max="5890" width="15.625" style="1018" customWidth="1"/>
    <col min="5891" max="5892" width="28.375" style="1018" customWidth="1"/>
    <col min="5893" max="5893" width="25.625" style="1018" customWidth="1"/>
    <col min="5894" max="6144" width="9" style="1018"/>
    <col min="6145" max="6146" width="15.625" style="1018" customWidth="1"/>
    <col min="6147" max="6148" width="28.375" style="1018" customWidth="1"/>
    <col min="6149" max="6149" width="25.625" style="1018" customWidth="1"/>
    <col min="6150" max="6400" width="9" style="1018"/>
    <col min="6401" max="6402" width="15.625" style="1018" customWidth="1"/>
    <col min="6403" max="6404" width="28.375" style="1018" customWidth="1"/>
    <col min="6405" max="6405" width="25.625" style="1018" customWidth="1"/>
    <col min="6406" max="6656" width="9" style="1018"/>
    <col min="6657" max="6658" width="15.625" style="1018" customWidth="1"/>
    <col min="6659" max="6660" width="28.375" style="1018" customWidth="1"/>
    <col min="6661" max="6661" width="25.625" style="1018" customWidth="1"/>
    <col min="6662" max="6912" width="9" style="1018"/>
    <col min="6913" max="6914" width="15.625" style="1018" customWidth="1"/>
    <col min="6915" max="6916" width="28.375" style="1018" customWidth="1"/>
    <col min="6917" max="6917" width="25.625" style="1018" customWidth="1"/>
    <col min="6918" max="7168" width="9" style="1018"/>
    <col min="7169" max="7170" width="15.625" style="1018" customWidth="1"/>
    <col min="7171" max="7172" width="28.375" style="1018" customWidth="1"/>
    <col min="7173" max="7173" width="25.625" style="1018" customWidth="1"/>
    <col min="7174" max="7424" width="9" style="1018"/>
    <col min="7425" max="7426" width="15.625" style="1018" customWidth="1"/>
    <col min="7427" max="7428" width="28.375" style="1018" customWidth="1"/>
    <col min="7429" max="7429" width="25.625" style="1018" customWidth="1"/>
    <col min="7430" max="7680" width="9" style="1018"/>
    <col min="7681" max="7682" width="15.625" style="1018" customWidth="1"/>
    <col min="7683" max="7684" width="28.375" style="1018" customWidth="1"/>
    <col min="7685" max="7685" width="25.625" style="1018" customWidth="1"/>
    <col min="7686" max="7936" width="9" style="1018"/>
    <col min="7937" max="7938" width="15.625" style="1018" customWidth="1"/>
    <col min="7939" max="7940" width="28.375" style="1018" customWidth="1"/>
    <col min="7941" max="7941" width="25.625" style="1018" customWidth="1"/>
    <col min="7942" max="8192" width="9" style="1018"/>
    <col min="8193" max="8194" width="15.625" style="1018" customWidth="1"/>
    <col min="8195" max="8196" width="28.375" style="1018" customWidth="1"/>
    <col min="8197" max="8197" width="25.625" style="1018" customWidth="1"/>
    <col min="8198" max="8448" width="9" style="1018"/>
    <col min="8449" max="8450" width="15.625" style="1018" customWidth="1"/>
    <col min="8451" max="8452" width="28.375" style="1018" customWidth="1"/>
    <col min="8453" max="8453" width="25.625" style="1018" customWidth="1"/>
    <col min="8454" max="8704" width="9" style="1018"/>
    <col min="8705" max="8706" width="15.625" style="1018" customWidth="1"/>
    <col min="8707" max="8708" width="28.375" style="1018" customWidth="1"/>
    <col min="8709" max="8709" width="25.625" style="1018" customWidth="1"/>
    <col min="8710" max="8960" width="9" style="1018"/>
    <col min="8961" max="8962" width="15.625" style="1018" customWidth="1"/>
    <col min="8963" max="8964" width="28.375" style="1018" customWidth="1"/>
    <col min="8965" max="8965" width="25.625" style="1018" customWidth="1"/>
    <col min="8966" max="9216" width="9" style="1018"/>
    <col min="9217" max="9218" width="15.625" style="1018" customWidth="1"/>
    <col min="9219" max="9220" width="28.375" style="1018" customWidth="1"/>
    <col min="9221" max="9221" width="25.625" style="1018" customWidth="1"/>
    <col min="9222" max="9472" width="9" style="1018"/>
    <col min="9473" max="9474" width="15.625" style="1018" customWidth="1"/>
    <col min="9475" max="9476" width="28.375" style="1018" customWidth="1"/>
    <col min="9477" max="9477" width="25.625" style="1018" customWidth="1"/>
    <col min="9478" max="9728" width="9" style="1018"/>
    <col min="9729" max="9730" width="15.625" style="1018" customWidth="1"/>
    <col min="9731" max="9732" width="28.375" style="1018" customWidth="1"/>
    <col min="9733" max="9733" width="25.625" style="1018" customWidth="1"/>
    <col min="9734" max="9984" width="9" style="1018"/>
    <col min="9985" max="9986" width="15.625" style="1018" customWidth="1"/>
    <col min="9987" max="9988" width="28.375" style="1018" customWidth="1"/>
    <col min="9989" max="9989" width="25.625" style="1018" customWidth="1"/>
    <col min="9990" max="10240" width="9" style="1018"/>
    <col min="10241" max="10242" width="15.625" style="1018" customWidth="1"/>
    <col min="10243" max="10244" width="28.375" style="1018" customWidth="1"/>
    <col min="10245" max="10245" width="25.625" style="1018" customWidth="1"/>
    <col min="10246" max="10496" width="9" style="1018"/>
    <col min="10497" max="10498" width="15.625" style="1018" customWidth="1"/>
    <col min="10499" max="10500" width="28.375" style="1018" customWidth="1"/>
    <col min="10501" max="10501" width="25.625" style="1018" customWidth="1"/>
    <col min="10502" max="10752" width="9" style="1018"/>
    <col min="10753" max="10754" width="15.625" style="1018" customWidth="1"/>
    <col min="10755" max="10756" width="28.375" style="1018" customWidth="1"/>
    <col min="10757" max="10757" width="25.625" style="1018" customWidth="1"/>
    <col min="10758" max="11008" width="9" style="1018"/>
    <col min="11009" max="11010" width="15.625" style="1018" customWidth="1"/>
    <col min="11011" max="11012" width="28.375" style="1018" customWidth="1"/>
    <col min="11013" max="11013" width="25.625" style="1018" customWidth="1"/>
    <col min="11014" max="11264" width="9" style="1018"/>
    <col min="11265" max="11266" width="15.625" style="1018" customWidth="1"/>
    <col min="11267" max="11268" width="28.375" style="1018" customWidth="1"/>
    <col min="11269" max="11269" width="25.625" style="1018" customWidth="1"/>
    <col min="11270" max="11520" width="9" style="1018"/>
    <col min="11521" max="11522" width="15.625" style="1018" customWidth="1"/>
    <col min="11523" max="11524" width="28.375" style="1018" customWidth="1"/>
    <col min="11525" max="11525" width="25.625" style="1018" customWidth="1"/>
    <col min="11526" max="11776" width="9" style="1018"/>
    <col min="11777" max="11778" width="15.625" style="1018" customWidth="1"/>
    <col min="11779" max="11780" width="28.375" style="1018" customWidth="1"/>
    <col min="11781" max="11781" width="25.625" style="1018" customWidth="1"/>
    <col min="11782" max="12032" width="9" style="1018"/>
    <col min="12033" max="12034" width="15.625" style="1018" customWidth="1"/>
    <col min="12035" max="12036" width="28.375" style="1018" customWidth="1"/>
    <col min="12037" max="12037" width="25.625" style="1018" customWidth="1"/>
    <col min="12038" max="12288" width="9" style="1018"/>
    <col min="12289" max="12290" width="15.625" style="1018" customWidth="1"/>
    <col min="12291" max="12292" width="28.375" style="1018" customWidth="1"/>
    <col min="12293" max="12293" width="25.625" style="1018" customWidth="1"/>
    <col min="12294" max="12544" width="9" style="1018"/>
    <col min="12545" max="12546" width="15.625" style="1018" customWidth="1"/>
    <col min="12547" max="12548" width="28.375" style="1018" customWidth="1"/>
    <col min="12549" max="12549" width="25.625" style="1018" customWidth="1"/>
    <col min="12550" max="12800" width="9" style="1018"/>
    <col min="12801" max="12802" width="15.625" style="1018" customWidth="1"/>
    <col min="12803" max="12804" width="28.375" style="1018" customWidth="1"/>
    <col min="12805" max="12805" width="25.625" style="1018" customWidth="1"/>
    <col min="12806" max="13056" width="9" style="1018"/>
    <col min="13057" max="13058" width="15.625" style="1018" customWidth="1"/>
    <col min="13059" max="13060" width="28.375" style="1018" customWidth="1"/>
    <col min="13061" max="13061" width="25.625" style="1018" customWidth="1"/>
    <col min="13062" max="13312" width="9" style="1018"/>
    <col min="13313" max="13314" width="15.625" style="1018" customWidth="1"/>
    <col min="13315" max="13316" width="28.375" style="1018" customWidth="1"/>
    <col min="13317" max="13317" width="25.625" style="1018" customWidth="1"/>
    <col min="13318" max="13568" width="9" style="1018"/>
    <col min="13569" max="13570" width="15.625" style="1018" customWidth="1"/>
    <col min="13571" max="13572" width="28.375" style="1018" customWidth="1"/>
    <col min="13573" max="13573" width="25.625" style="1018" customWidth="1"/>
    <col min="13574" max="13824" width="9" style="1018"/>
    <col min="13825" max="13826" width="15.625" style="1018" customWidth="1"/>
    <col min="13827" max="13828" width="28.375" style="1018" customWidth="1"/>
    <col min="13829" max="13829" width="25.625" style="1018" customWidth="1"/>
    <col min="13830" max="14080" width="9" style="1018"/>
    <col min="14081" max="14082" width="15.625" style="1018" customWidth="1"/>
    <col min="14083" max="14084" width="28.375" style="1018" customWidth="1"/>
    <col min="14085" max="14085" width="25.625" style="1018" customWidth="1"/>
    <col min="14086" max="14336" width="9" style="1018"/>
    <col min="14337" max="14338" width="15.625" style="1018" customWidth="1"/>
    <col min="14339" max="14340" width="28.375" style="1018" customWidth="1"/>
    <col min="14341" max="14341" width="25.625" style="1018" customWidth="1"/>
    <col min="14342" max="14592" width="9" style="1018"/>
    <col min="14593" max="14594" width="15.625" style="1018" customWidth="1"/>
    <col min="14595" max="14596" width="28.375" style="1018" customWidth="1"/>
    <col min="14597" max="14597" width="25.625" style="1018" customWidth="1"/>
    <col min="14598" max="14848" width="9" style="1018"/>
    <col min="14849" max="14850" width="15.625" style="1018" customWidth="1"/>
    <col min="14851" max="14852" width="28.375" style="1018" customWidth="1"/>
    <col min="14853" max="14853" width="25.625" style="1018" customWidth="1"/>
    <col min="14854" max="15104" width="9" style="1018"/>
    <col min="15105" max="15106" width="15.625" style="1018" customWidth="1"/>
    <col min="15107" max="15108" width="28.375" style="1018" customWidth="1"/>
    <col min="15109" max="15109" width="25.625" style="1018" customWidth="1"/>
    <col min="15110" max="15360" width="9" style="1018"/>
    <col min="15361" max="15362" width="15.625" style="1018" customWidth="1"/>
    <col min="15363" max="15364" width="28.375" style="1018" customWidth="1"/>
    <col min="15365" max="15365" width="25.625" style="1018" customWidth="1"/>
    <col min="15366" max="15616" width="9" style="1018"/>
    <col min="15617" max="15618" width="15.625" style="1018" customWidth="1"/>
    <col min="15619" max="15620" width="28.375" style="1018" customWidth="1"/>
    <col min="15621" max="15621" width="25.625" style="1018" customWidth="1"/>
    <col min="15622" max="15872" width="9" style="1018"/>
    <col min="15873" max="15874" width="15.625" style="1018" customWidth="1"/>
    <col min="15875" max="15876" width="28.375" style="1018" customWidth="1"/>
    <col min="15877" max="15877" width="25.625" style="1018" customWidth="1"/>
    <col min="15878" max="16128" width="9" style="1018"/>
    <col min="16129" max="16130" width="15.625" style="1018" customWidth="1"/>
    <col min="16131" max="16132" width="28.375" style="1018" customWidth="1"/>
    <col min="16133" max="16133" width="25.625" style="1018" customWidth="1"/>
    <col min="16134" max="16384" width="9" style="1018"/>
  </cols>
  <sheetData>
    <row r="1" spans="1:5" ht="14.25">
      <c r="A1" s="1016" t="s">
        <v>913</v>
      </c>
      <c r="B1" s="1016"/>
      <c r="C1" s="1016"/>
    </row>
    <row r="2" spans="1:5" ht="14.25">
      <c r="A2" s="1016"/>
      <c r="B2" s="1016"/>
      <c r="C2" s="1016"/>
    </row>
    <row r="3" spans="1:5" ht="14.25">
      <c r="C3" s="1016" t="s">
        <v>914</v>
      </c>
    </row>
    <row r="4" spans="1:5" ht="14.25">
      <c r="A4" s="236" t="s">
        <v>915</v>
      </c>
      <c r="B4" s="236" t="s">
        <v>916</v>
      </c>
    </row>
    <row r="5" spans="1:5" ht="24.95" customHeight="1">
      <c r="A5" s="1386"/>
      <c r="B5" s="1050" t="s">
        <v>917</v>
      </c>
      <c r="C5" s="1050" t="s">
        <v>918</v>
      </c>
      <c r="D5" s="1050" t="s">
        <v>919</v>
      </c>
      <c r="E5" s="221"/>
    </row>
    <row r="6" spans="1:5" ht="24.95" customHeight="1">
      <c r="A6" s="1387"/>
      <c r="B6" s="1050" t="s">
        <v>920</v>
      </c>
      <c r="C6" s="1050" t="s">
        <v>921</v>
      </c>
      <c r="D6" s="1050" t="s">
        <v>921</v>
      </c>
      <c r="E6" s="221"/>
    </row>
    <row r="7" spans="1:5" ht="24.95" customHeight="1">
      <c r="A7" s="1050" t="s">
        <v>922</v>
      </c>
      <c r="B7" s="1030"/>
      <c r="C7" s="1030"/>
      <c r="D7" s="1030"/>
      <c r="E7" s="1023"/>
    </row>
    <row r="8" spans="1:5" ht="24.95" customHeight="1">
      <c r="A8" s="1050" t="s">
        <v>923</v>
      </c>
      <c r="B8" s="1030"/>
      <c r="C8" s="1030"/>
      <c r="D8" s="1030"/>
      <c r="E8" s="1023"/>
    </row>
    <row r="9" spans="1:5" ht="24.95" customHeight="1">
      <c r="A9" s="1050" t="s">
        <v>924</v>
      </c>
      <c r="B9" s="1030"/>
      <c r="C9" s="1030"/>
      <c r="D9" s="1030"/>
      <c r="E9" s="1023"/>
    </row>
    <row r="10" spans="1:5" ht="24.95" customHeight="1"/>
    <row r="11" spans="1:5" ht="14.25">
      <c r="A11" s="236" t="s">
        <v>925</v>
      </c>
      <c r="B11" s="1051" t="s">
        <v>926</v>
      </c>
      <c r="C11" s="220" t="s">
        <v>927</v>
      </c>
    </row>
    <row r="12" spans="1:5" ht="24.95" customHeight="1">
      <c r="A12" s="1386"/>
      <c r="B12" s="1050" t="s">
        <v>917</v>
      </c>
      <c r="C12" s="1050" t="s">
        <v>918</v>
      </c>
      <c r="D12" s="1050" t="s">
        <v>919</v>
      </c>
    </row>
    <row r="13" spans="1:5" ht="24.95" customHeight="1">
      <c r="A13" s="1387"/>
      <c r="B13" s="1050" t="s">
        <v>920</v>
      </c>
      <c r="C13" s="1050" t="s">
        <v>921</v>
      </c>
      <c r="D13" s="1050" t="s">
        <v>921</v>
      </c>
    </row>
    <row r="14" spans="1:5" ht="24.95" customHeight="1">
      <c r="A14" s="1050" t="s">
        <v>922</v>
      </c>
      <c r="B14" s="1030"/>
      <c r="C14" s="1030"/>
      <c r="D14" s="1030"/>
    </row>
    <row r="15" spans="1:5" ht="24.95" customHeight="1">
      <c r="A15" s="1050" t="s">
        <v>923</v>
      </c>
      <c r="B15" s="1030"/>
      <c r="C15" s="1030"/>
      <c r="D15" s="1030"/>
    </row>
    <row r="16" spans="1:5" ht="24.95" customHeight="1">
      <c r="A16" s="1050" t="s">
        <v>924</v>
      </c>
      <c r="B16" s="1030"/>
      <c r="C16" s="1030"/>
      <c r="D16" s="1030"/>
    </row>
    <row r="17" spans="1:5" ht="24.95" customHeight="1"/>
    <row r="18" spans="1:5" ht="32.25" customHeight="1">
      <c r="A18" s="1388" t="s">
        <v>928</v>
      </c>
      <c r="B18" s="1388"/>
      <c r="C18" s="1388"/>
      <c r="D18" s="1388"/>
      <c r="E18" s="1023"/>
    </row>
    <row r="19" spans="1:5" ht="32.25" customHeight="1">
      <c r="A19" s="1388" t="s">
        <v>929</v>
      </c>
      <c r="B19" s="1388"/>
      <c r="C19" s="1388"/>
      <c r="D19" s="1388"/>
      <c r="E19" s="1023"/>
    </row>
    <row r="20" spans="1:5" ht="20.100000000000001" customHeight="1">
      <c r="A20" s="1388" t="s">
        <v>930</v>
      </c>
      <c r="B20" s="1388"/>
      <c r="C20" s="1388"/>
      <c r="D20" s="1388"/>
    </row>
    <row r="21" spans="1:5" ht="20.100000000000001" customHeight="1">
      <c r="A21" s="1388" t="s">
        <v>931</v>
      </c>
      <c r="B21" s="1388"/>
      <c r="C21" s="1388"/>
      <c r="D21" s="1388"/>
    </row>
    <row r="22" spans="1:5" ht="24.95" customHeight="1"/>
    <row r="23" spans="1:5" ht="24.95" customHeight="1">
      <c r="C23" s="1384" t="s">
        <v>313</v>
      </c>
      <c r="D23" s="1385"/>
    </row>
    <row r="24" spans="1:5" ht="24.95" customHeight="1"/>
    <row r="25" spans="1:5" ht="24.95" customHeight="1"/>
    <row r="26" spans="1:5" ht="24.95" customHeight="1"/>
    <row r="27" spans="1:5" ht="24.95" customHeight="1"/>
    <row r="28" spans="1:5" ht="24.95" customHeight="1"/>
    <row r="29" spans="1:5" ht="24.95" customHeight="1"/>
    <row r="30" spans="1:5" ht="24.95" customHeight="1"/>
    <row r="31" spans="1:5" ht="24.95" customHeight="1"/>
    <row r="32" spans="1:5" ht="24.95" customHeight="1"/>
    <row r="33" ht="24.95" customHeight="1"/>
    <row r="34" ht="24.95" customHeight="1"/>
    <row r="35" ht="24.95" customHeight="1"/>
  </sheetData>
  <mergeCells count="7">
    <mergeCell ref="C23:D23"/>
    <mergeCell ref="A5:A6"/>
    <mergeCell ref="A12:A13"/>
    <mergeCell ref="A18:D18"/>
    <mergeCell ref="A19:D19"/>
    <mergeCell ref="A20:D20"/>
    <mergeCell ref="A21:D21"/>
  </mergeCells>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S46"/>
  <sheetViews>
    <sheetView view="pageBreakPreview" zoomScaleNormal="100" zoomScaleSheetLayoutView="100" workbookViewId="0">
      <selection activeCell="D6" sqref="D6"/>
    </sheetView>
  </sheetViews>
  <sheetFormatPr defaultRowHeight="12"/>
  <cols>
    <col min="1" max="1" width="6.125" style="850" customWidth="1"/>
    <col min="2" max="2" width="8.5" style="850" customWidth="1"/>
    <col min="3" max="3" width="6.875" style="850" customWidth="1"/>
    <col min="4" max="18" width="7.25" style="850" customWidth="1"/>
    <col min="19" max="19" width="2.25" style="850" customWidth="1"/>
    <col min="20" max="260" width="9" style="850"/>
    <col min="261" max="261" width="6.125" style="850" customWidth="1"/>
    <col min="262" max="262" width="8.5" style="850" customWidth="1"/>
    <col min="263" max="263" width="6.875" style="850" customWidth="1"/>
    <col min="264" max="274" width="8.5" style="850" customWidth="1"/>
    <col min="275" max="275" width="2.25" style="850" customWidth="1"/>
    <col min="276" max="516" width="9" style="850"/>
    <col min="517" max="517" width="6.125" style="850" customWidth="1"/>
    <col min="518" max="518" width="8.5" style="850" customWidth="1"/>
    <col min="519" max="519" width="6.875" style="850" customWidth="1"/>
    <col min="520" max="530" width="8.5" style="850" customWidth="1"/>
    <col min="531" max="531" width="2.25" style="850" customWidth="1"/>
    <col min="532" max="772" width="9" style="850"/>
    <col min="773" max="773" width="6.125" style="850" customWidth="1"/>
    <col min="774" max="774" width="8.5" style="850" customWidth="1"/>
    <col min="775" max="775" width="6.875" style="850" customWidth="1"/>
    <col min="776" max="786" width="8.5" style="850" customWidth="1"/>
    <col min="787" max="787" width="2.25" style="850" customWidth="1"/>
    <col min="788" max="1028" width="9" style="850"/>
    <col min="1029" max="1029" width="6.125" style="850" customWidth="1"/>
    <col min="1030" max="1030" width="8.5" style="850" customWidth="1"/>
    <col min="1031" max="1031" width="6.875" style="850" customWidth="1"/>
    <col min="1032" max="1042" width="8.5" style="850" customWidth="1"/>
    <col min="1043" max="1043" width="2.25" style="850" customWidth="1"/>
    <col min="1044" max="1284" width="9" style="850"/>
    <col min="1285" max="1285" width="6.125" style="850" customWidth="1"/>
    <col min="1286" max="1286" width="8.5" style="850" customWidth="1"/>
    <col min="1287" max="1287" width="6.875" style="850" customWidth="1"/>
    <col min="1288" max="1298" width="8.5" style="850" customWidth="1"/>
    <col min="1299" max="1299" width="2.25" style="850" customWidth="1"/>
    <col min="1300" max="1540" width="9" style="850"/>
    <col min="1541" max="1541" width="6.125" style="850" customWidth="1"/>
    <col min="1542" max="1542" width="8.5" style="850" customWidth="1"/>
    <col min="1543" max="1543" width="6.875" style="850" customWidth="1"/>
    <col min="1544" max="1554" width="8.5" style="850" customWidth="1"/>
    <col min="1555" max="1555" width="2.25" style="850" customWidth="1"/>
    <col min="1556" max="1796" width="9" style="850"/>
    <col min="1797" max="1797" width="6.125" style="850" customWidth="1"/>
    <col min="1798" max="1798" width="8.5" style="850" customWidth="1"/>
    <col min="1799" max="1799" width="6.875" style="850" customWidth="1"/>
    <col min="1800" max="1810" width="8.5" style="850" customWidth="1"/>
    <col min="1811" max="1811" width="2.25" style="850" customWidth="1"/>
    <col min="1812" max="2052" width="9" style="850"/>
    <col min="2053" max="2053" width="6.125" style="850" customWidth="1"/>
    <col min="2054" max="2054" width="8.5" style="850" customWidth="1"/>
    <col min="2055" max="2055" width="6.875" style="850" customWidth="1"/>
    <col min="2056" max="2066" width="8.5" style="850" customWidth="1"/>
    <col min="2067" max="2067" width="2.25" style="850" customWidth="1"/>
    <col min="2068" max="2308" width="9" style="850"/>
    <col min="2309" max="2309" width="6.125" style="850" customWidth="1"/>
    <col min="2310" max="2310" width="8.5" style="850" customWidth="1"/>
    <col min="2311" max="2311" width="6.875" style="850" customWidth="1"/>
    <col min="2312" max="2322" width="8.5" style="850" customWidth="1"/>
    <col min="2323" max="2323" width="2.25" style="850" customWidth="1"/>
    <col min="2324" max="2564" width="9" style="850"/>
    <col min="2565" max="2565" width="6.125" style="850" customWidth="1"/>
    <col min="2566" max="2566" width="8.5" style="850" customWidth="1"/>
    <col min="2567" max="2567" width="6.875" style="850" customWidth="1"/>
    <col min="2568" max="2578" width="8.5" style="850" customWidth="1"/>
    <col min="2579" max="2579" width="2.25" style="850" customWidth="1"/>
    <col min="2580" max="2820" width="9" style="850"/>
    <col min="2821" max="2821" width="6.125" style="850" customWidth="1"/>
    <col min="2822" max="2822" width="8.5" style="850" customWidth="1"/>
    <col min="2823" max="2823" width="6.875" style="850" customWidth="1"/>
    <col min="2824" max="2834" width="8.5" style="850" customWidth="1"/>
    <col min="2835" max="2835" width="2.25" style="850" customWidth="1"/>
    <col min="2836" max="3076" width="9" style="850"/>
    <col min="3077" max="3077" width="6.125" style="850" customWidth="1"/>
    <col min="3078" max="3078" width="8.5" style="850" customWidth="1"/>
    <col min="3079" max="3079" width="6.875" style="850" customWidth="1"/>
    <col min="3080" max="3090" width="8.5" style="850" customWidth="1"/>
    <col min="3091" max="3091" width="2.25" style="850" customWidth="1"/>
    <col min="3092" max="3332" width="9" style="850"/>
    <col min="3333" max="3333" width="6.125" style="850" customWidth="1"/>
    <col min="3334" max="3334" width="8.5" style="850" customWidth="1"/>
    <col min="3335" max="3335" width="6.875" style="850" customWidth="1"/>
    <col min="3336" max="3346" width="8.5" style="850" customWidth="1"/>
    <col min="3347" max="3347" width="2.25" style="850" customWidth="1"/>
    <col min="3348" max="3588" width="9" style="850"/>
    <col min="3589" max="3589" width="6.125" style="850" customWidth="1"/>
    <col min="3590" max="3590" width="8.5" style="850" customWidth="1"/>
    <col min="3591" max="3591" width="6.875" style="850" customWidth="1"/>
    <col min="3592" max="3602" width="8.5" style="850" customWidth="1"/>
    <col min="3603" max="3603" width="2.25" style="850" customWidth="1"/>
    <col min="3604" max="3844" width="9" style="850"/>
    <col min="3845" max="3845" width="6.125" style="850" customWidth="1"/>
    <col min="3846" max="3846" width="8.5" style="850" customWidth="1"/>
    <col min="3847" max="3847" width="6.875" style="850" customWidth="1"/>
    <col min="3848" max="3858" width="8.5" style="850" customWidth="1"/>
    <col min="3859" max="3859" width="2.25" style="850" customWidth="1"/>
    <col min="3860" max="4100" width="9" style="850"/>
    <col min="4101" max="4101" width="6.125" style="850" customWidth="1"/>
    <col min="4102" max="4102" width="8.5" style="850" customWidth="1"/>
    <col min="4103" max="4103" width="6.875" style="850" customWidth="1"/>
    <col min="4104" max="4114" width="8.5" style="850" customWidth="1"/>
    <col min="4115" max="4115" width="2.25" style="850" customWidth="1"/>
    <col min="4116" max="4356" width="9" style="850"/>
    <col min="4357" max="4357" width="6.125" style="850" customWidth="1"/>
    <col min="4358" max="4358" width="8.5" style="850" customWidth="1"/>
    <col min="4359" max="4359" width="6.875" style="850" customWidth="1"/>
    <col min="4360" max="4370" width="8.5" style="850" customWidth="1"/>
    <col min="4371" max="4371" width="2.25" style="850" customWidth="1"/>
    <col min="4372" max="4612" width="9" style="850"/>
    <col min="4613" max="4613" width="6.125" style="850" customWidth="1"/>
    <col min="4614" max="4614" width="8.5" style="850" customWidth="1"/>
    <col min="4615" max="4615" width="6.875" style="850" customWidth="1"/>
    <col min="4616" max="4626" width="8.5" style="850" customWidth="1"/>
    <col min="4627" max="4627" width="2.25" style="850" customWidth="1"/>
    <col min="4628" max="4868" width="9" style="850"/>
    <col min="4869" max="4869" width="6.125" style="850" customWidth="1"/>
    <col min="4870" max="4870" width="8.5" style="850" customWidth="1"/>
    <col min="4871" max="4871" width="6.875" style="850" customWidth="1"/>
    <col min="4872" max="4882" width="8.5" style="850" customWidth="1"/>
    <col min="4883" max="4883" width="2.25" style="850" customWidth="1"/>
    <col min="4884" max="5124" width="9" style="850"/>
    <col min="5125" max="5125" width="6.125" style="850" customWidth="1"/>
    <col min="5126" max="5126" width="8.5" style="850" customWidth="1"/>
    <col min="5127" max="5127" width="6.875" style="850" customWidth="1"/>
    <col min="5128" max="5138" width="8.5" style="850" customWidth="1"/>
    <col min="5139" max="5139" width="2.25" style="850" customWidth="1"/>
    <col min="5140" max="5380" width="9" style="850"/>
    <col min="5381" max="5381" width="6.125" style="850" customWidth="1"/>
    <col min="5382" max="5382" width="8.5" style="850" customWidth="1"/>
    <col min="5383" max="5383" width="6.875" style="850" customWidth="1"/>
    <col min="5384" max="5394" width="8.5" style="850" customWidth="1"/>
    <col min="5395" max="5395" width="2.25" style="850" customWidth="1"/>
    <col min="5396" max="5636" width="9" style="850"/>
    <col min="5637" max="5637" width="6.125" style="850" customWidth="1"/>
    <col min="5638" max="5638" width="8.5" style="850" customWidth="1"/>
    <col min="5639" max="5639" width="6.875" style="850" customWidth="1"/>
    <col min="5640" max="5650" width="8.5" style="850" customWidth="1"/>
    <col min="5651" max="5651" width="2.25" style="850" customWidth="1"/>
    <col min="5652" max="5892" width="9" style="850"/>
    <col min="5893" max="5893" width="6.125" style="850" customWidth="1"/>
    <col min="5894" max="5894" width="8.5" style="850" customWidth="1"/>
    <col min="5895" max="5895" width="6.875" style="850" customWidth="1"/>
    <col min="5896" max="5906" width="8.5" style="850" customWidth="1"/>
    <col min="5907" max="5907" width="2.25" style="850" customWidth="1"/>
    <col min="5908" max="6148" width="9" style="850"/>
    <col min="6149" max="6149" width="6.125" style="850" customWidth="1"/>
    <col min="6150" max="6150" width="8.5" style="850" customWidth="1"/>
    <col min="6151" max="6151" width="6.875" style="850" customWidth="1"/>
    <col min="6152" max="6162" width="8.5" style="850" customWidth="1"/>
    <col min="6163" max="6163" width="2.25" style="850" customWidth="1"/>
    <col min="6164" max="6404" width="9" style="850"/>
    <col min="6405" max="6405" width="6.125" style="850" customWidth="1"/>
    <col min="6406" max="6406" width="8.5" style="850" customWidth="1"/>
    <col min="6407" max="6407" width="6.875" style="850" customWidth="1"/>
    <col min="6408" max="6418" width="8.5" style="850" customWidth="1"/>
    <col min="6419" max="6419" width="2.25" style="850" customWidth="1"/>
    <col min="6420" max="6660" width="9" style="850"/>
    <col min="6661" max="6661" width="6.125" style="850" customWidth="1"/>
    <col min="6662" max="6662" width="8.5" style="850" customWidth="1"/>
    <col min="6663" max="6663" width="6.875" style="850" customWidth="1"/>
    <col min="6664" max="6674" width="8.5" style="850" customWidth="1"/>
    <col min="6675" max="6675" width="2.25" style="850" customWidth="1"/>
    <col min="6676" max="6916" width="9" style="850"/>
    <col min="6917" max="6917" width="6.125" style="850" customWidth="1"/>
    <col min="6918" max="6918" width="8.5" style="850" customWidth="1"/>
    <col min="6919" max="6919" width="6.875" style="850" customWidth="1"/>
    <col min="6920" max="6930" width="8.5" style="850" customWidth="1"/>
    <col min="6931" max="6931" width="2.25" style="850" customWidth="1"/>
    <col min="6932" max="7172" width="9" style="850"/>
    <col min="7173" max="7173" width="6.125" style="850" customWidth="1"/>
    <col min="7174" max="7174" width="8.5" style="850" customWidth="1"/>
    <col min="7175" max="7175" width="6.875" style="850" customWidth="1"/>
    <col min="7176" max="7186" width="8.5" style="850" customWidth="1"/>
    <col min="7187" max="7187" width="2.25" style="850" customWidth="1"/>
    <col min="7188" max="7428" width="9" style="850"/>
    <col min="7429" max="7429" width="6.125" style="850" customWidth="1"/>
    <col min="7430" max="7430" width="8.5" style="850" customWidth="1"/>
    <col min="7431" max="7431" width="6.875" style="850" customWidth="1"/>
    <col min="7432" max="7442" width="8.5" style="850" customWidth="1"/>
    <col min="7443" max="7443" width="2.25" style="850" customWidth="1"/>
    <col min="7444" max="7684" width="9" style="850"/>
    <col min="7685" max="7685" width="6.125" style="850" customWidth="1"/>
    <col min="7686" max="7686" width="8.5" style="850" customWidth="1"/>
    <col min="7687" max="7687" width="6.875" style="850" customWidth="1"/>
    <col min="7688" max="7698" width="8.5" style="850" customWidth="1"/>
    <col min="7699" max="7699" width="2.25" style="850" customWidth="1"/>
    <col min="7700" max="7940" width="9" style="850"/>
    <col min="7941" max="7941" width="6.125" style="850" customWidth="1"/>
    <col min="7942" max="7942" width="8.5" style="850" customWidth="1"/>
    <col min="7943" max="7943" width="6.875" style="850" customWidth="1"/>
    <col min="7944" max="7954" width="8.5" style="850" customWidth="1"/>
    <col min="7955" max="7955" width="2.25" style="850" customWidth="1"/>
    <col min="7956" max="8196" width="9" style="850"/>
    <col min="8197" max="8197" width="6.125" style="850" customWidth="1"/>
    <col min="8198" max="8198" width="8.5" style="850" customWidth="1"/>
    <col min="8199" max="8199" width="6.875" style="850" customWidth="1"/>
    <col min="8200" max="8210" width="8.5" style="850" customWidth="1"/>
    <col min="8211" max="8211" width="2.25" style="850" customWidth="1"/>
    <col min="8212" max="8452" width="9" style="850"/>
    <col min="8453" max="8453" width="6.125" style="850" customWidth="1"/>
    <col min="8454" max="8454" width="8.5" style="850" customWidth="1"/>
    <col min="8455" max="8455" width="6.875" style="850" customWidth="1"/>
    <col min="8456" max="8466" width="8.5" style="850" customWidth="1"/>
    <col min="8467" max="8467" width="2.25" style="850" customWidth="1"/>
    <col min="8468" max="8708" width="9" style="850"/>
    <col min="8709" max="8709" width="6.125" style="850" customWidth="1"/>
    <col min="8710" max="8710" width="8.5" style="850" customWidth="1"/>
    <col min="8711" max="8711" width="6.875" style="850" customWidth="1"/>
    <col min="8712" max="8722" width="8.5" style="850" customWidth="1"/>
    <col min="8723" max="8723" width="2.25" style="850" customWidth="1"/>
    <col min="8724" max="8964" width="9" style="850"/>
    <col min="8965" max="8965" width="6.125" style="850" customWidth="1"/>
    <col min="8966" max="8966" width="8.5" style="850" customWidth="1"/>
    <col min="8967" max="8967" width="6.875" style="850" customWidth="1"/>
    <col min="8968" max="8978" width="8.5" style="850" customWidth="1"/>
    <col min="8979" max="8979" width="2.25" style="850" customWidth="1"/>
    <col min="8980" max="9220" width="9" style="850"/>
    <col min="9221" max="9221" width="6.125" style="850" customWidth="1"/>
    <col min="9222" max="9222" width="8.5" style="850" customWidth="1"/>
    <col min="9223" max="9223" width="6.875" style="850" customWidth="1"/>
    <col min="9224" max="9234" width="8.5" style="850" customWidth="1"/>
    <col min="9235" max="9235" width="2.25" style="850" customWidth="1"/>
    <col min="9236" max="9476" width="9" style="850"/>
    <col min="9477" max="9477" width="6.125" style="850" customWidth="1"/>
    <col min="9478" max="9478" width="8.5" style="850" customWidth="1"/>
    <col min="9479" max="9479" width="6.875" style="850" customWidth="1"/>
    <col min="9480" max="9490" width="8.5" style="850" customWidth="1"/>
    <col min="9491" max="9491" width="2.25" style="850" customWidth="1"/>
    <col min="9492" max="9732" width="9" style="850"/>
    <col min="9733" max="9733" width="6.125" style="850" customWidth="1"/>
    <col min="9734" max="9734" width="8.5" style="850" customWidth="1"/>
    <col min="9735" max="9735" width="6.875" style="850" customWidth="1"/>
    <col min="9736" max="9746" width="8.5" style="850" customWidth="1"/>
    <col min="9747" max="9747" width="2.25" style="850" customWidth="1"/>
    <col min="9748" max="9988" width="9" style="850"/>
    <col min="9989" max="9989" width="6.125" style="850" customWidth="1"/>
    <col min="9990" max="9990" width="8.5" style="850" customWidth="1"/>
    <col min="9991" max="9991" width="6.875" style="850" customWidth="1"/>
    <col min="9992" max="10002" width="8.5" style="850" customWidth="1"/>
    <col min="10003" max="10003" width="2.25" style="850" customWidth="1"/>
    <col min="10004" max="10244" width="9" style="850"/>
    <col min="10245" max="10245" width="6.125" style="850" customWidth="1"/>
    <col min="10246" max="10246" width="8.5" style="850" customWidth="1"/>
    <col min="10247" max="10247" width="6.875" style="850" customWidth="1"/>
    <col min="10248" max="10258" width="8.5" style="850" customWidth="1"/>
    <col min="10259" max="10259" width="2.25" style="850" customWidth="1"/>
    <col min="10260" max="10500" width="9" style="850"/>
    <col min="10501" max="10501" width="6.125" style="850" customWidth="1"/>
    <col min="10502" max="10502" width="8.5" style="850" customWidth="1"/>
    <col min="10503" max="10503" width="6.875" style="850" customWidth="1"/>
    <col min="10504" max="10514" width="8.5" style="850" customWidth="1"/>
    <col min="10515" max="10515" width="2.25" style="850" customWidth="1"/>
    <col min="10516" max="10756" width="9" style="850"/>
    <col min="10757" max="10757" width="6.125" style="850" customWidth="1"/>
    <col min="10758" max="10758" width="8.5" style="850" customWidth="1"/>
    <col min="10759" max="10759" width="6.875" style="850" customWidth="1"/>
    <col min="10760" max="10770" width="8.5" style="850" customWidth="1"/>
    <col min="10771" max="10771" width="2.25" style="850" customWidth="1"/>
    <col min="10772" max="11012" width="9" style="850"/>
    <col min="11013" max="11013" width="6.125" style="850" customWidth="1"/>
    <col min="11014" max="11014" width="8.5" style="850" customWidth="1"/>
    <col min="11015" max="11015" width="6.875" style="850" customWidth="1"/>
    <col min="11016" max="11026" width="8.5" style="850" customWidth="1"/>
    <col min="11027" max="11027" width="2.25" style="850" customWidth="1"/>
    <col min="11028" max="11268" width="9" style="850"/>
    <col min="11269" max="11269" width="6.125" style="850" customWidth="1"/>
    <col min="11270" max="11270" width="8.5" style="850" customWidth="1"/>
    <col min="11271" max="11271" width="6.875" style="850" customWidth="1"/>
    <col min="11272" max="11282" width="8.5" style="850" customWidth="1"/>
    <col min="11283" max="11283" width="2.25" style="850" customWidth="1"/>
    <col min="11284" max="11524" width="9" style="850"/>
    <col min="11525" max="11525" width="6.125" style="850" customWidth="1"/>
    <col min="11526" max="11526" width="8.5" style="850" customWidth="1"/>
    <col min="11527" max="11527" width="6.875" style="850" customWidth="1"/>
    <col min="11528" max="11538" width="8.5" style="850" customWidth="1"/>
    <col min="11539" max="11539" width="2.25" style="850" customWidth="1"/>
    <col min="11540" max="11780" width="9" style="850"/>
    <col min="11781" max="11781" width="6.125" style="850" customWidth="1"/>
    <col min="11782" max="11782" width="8.5" style="850" customWidth="1"/>
    <col min="11783" max="11783" width="6.875" style="850" customWidth="1"/>
    <col min="11784" max="11794" width="8.5" style="850" customWidth="1"/>
    <col min="11795" max="11795" width="2.25" style="850" customWidth="1"/>
    <col min="11796" max="12036" width="9" style="850"/>
    <col min="12037" max="12037" width="6.125" style="850" customWidth="1"/>
    <col min="12038" max="12038" width="8.5" style="850" customWidth="1"/>
    <col min="12039" max="12039" width="6.875" style="850" customWidth="1"/>
    <col min="12040" max="12050" width="8.5" style="850" customWidth="1"/>
    <col min="12051" max="12051" width="2.25" style="850" customWidth="1"/>
    <col min="12052" max="12292" width="9" style="850"/>
    <col min="12293" max="12293" width="6.125" style="850" customWidth="1"/>
    <col min="12294" max="12294" width="8.5" style="850" customWidth="1"/>
    <col min="12295" max="12295" width="6.875" style="850" customWidth="1"/>
    <col min="12296" max="12306" width="8.5" style="850" customWidth="1"/>
    <col min="12307" max="12307" width="2.25" style="850" customWidth="1"/>
    <col min="12308" max="12548" width="9" style="850"/>
    <col min="12549" max="12549" width="6.125" style="850" customWidth="1"/>
    <col min="12550" max="12550" width="8.5" style="850" customWidth="1"/>
    <col min="12551" max="12551" width="6.875" style="850" customWidth="1"/>
    <col min="12552" max="12562" width="8.5" style="850" customWidth="1"/>
    <col min="12563" max="12563" width="2.25" style="850" customWidth="1"/>
    <col min="12564" max="12804" width="9" style="850"/>
    <col min="12805" max="12805" width="6.125" style="850" customWidth="1"/>
    <col min="12806" max="12806" width="8.5" style="850" customWidth="1"/>
    <col min="12807" max="12807" width="6.875" style="850" customWidth="1"/>
    <col min="12808" max="12818" width="8.5" style="850" customWidth="1"/>
    <col min="12819" max="12819" width="2.25" style="850" customWidth="1"/>
    <col min="12820" max="13060" width="9" style="850"/>
    <col min="13061" max="13061" width="6.125" style="850" customWidth="1"/>
    <col min="13062" max="13062" width="8.5" style="850" customWidth="1"/>
    <col min="13063" max="13063" width="6.875" style="850" customWidth="1"/>
    <col min="13064" max="13074" width="8.5" style="850" customWidth="1"/>
    <col min="13075" max="13075" width="2.25" style="850" customWidth="1"/>
    <col min="13076" max="13316" width="9" style="850"/>
    <col min="13317" max="13317" width="6.125" style="850" customWidth="1"/>
    <col min="13318" max="13318" width="8.5" style="850" customWidth="1"/>
    <col min="13319" max="13319" width="6.875" style="850" customWidth="1"/>
    <col min="13320" max="13330" width="8.5" style="850" customWidth="1"/>
    <col min="13331" max="13331" width="2.25" style="850" customWidth="1"/>
    <col min="13332" max="13572" width="9" style="850"/>
    <col min="13573" max="13573" width="6.125" style="850" customWidth="1"/>
    <col min="13574" max="13574" width="8.5" style="850" customWidth="1"/>
    <col min="13575" max="13575" width="6.875" style="850" customWidth="1"/>
    <col min="13576" max="13586" width="8.5" style="850" customWidth="1"/>
    <col min="13587" max="13587" width="2.25" style="850" customWidth="1"/>
    <col min="13588" max="13828" width="9" style="850"/>
    <col min="13829" max="13829" width="6.125" style="850" customWidth="1"/>
    <col min="13830" max="13830" width="8.5" style="850" customWidth="1"/>
    <col min="13831" max="13831" width="6.875" style="850" customWidth="1"/>
    <col min="13832" max="13842" width="8.5" style="850" customWidth="1"/>
    <col min="13843" max="13843" width="2.25" style="850" customWidth="1"/>
    <col min="13844" max="14084" width="9" style="850"/>
    <col min="14085" max="14085" width="6.125" style="850" customWidth="1"/>
    <col min="14086" max="14086" width="8.5" style="850" customWidth="1"/>
    <col min="14087" max="14087" width="6.875" style="850" customWidth="1"/>
    <col min="14088" max="14098" width="8.5" style="850" customWidth="1"/>
    <col min="14099" max="14099" width="2.25" style="850" customWidth="1"/>
    <col min="14100" max="14340" width="9" style="850"/>
    <col min="14341" max="14341" width="6.125" style="850" customWidth="1"/>
    <col min="14342" max="14342" width="8.5" style="850" customWidth="1"/>
    <col min="14343" max="14343" width="6.875" style="850" customWidth="1"/>
    <col min="14344" max="14354" width="8.5" style="850" customWidth="1"/>
    <col min="14355" max="14355" width="2.25" style="850" customWidth="1"/>
    <col min="14356" max="14596" width="9" style="850"/>
    <col min="14597" max="14597" width="6.125" style="850" customWidth="1"/>
    <col min="14598" max="14598" width="8.5" style="850" customWidth="1"/>
    <col min="14599" max="14599" width="6.875" style="850" customWidth="1"/>
    <col min="14600" max="14610" width="8.5" style="850" customWidth="1"/>
    <col min="14611" max="14611" width="2.25" style="850" customWidth="1"/>
    <col min="14612" max="14852" width="9" style="850"/>
    <col min="14853" max="14853" width="6.125" style="850" customWidth="1"/>
    <col min="14854" max="14854" width="8.5" style="850" customWidth="1"/>
    <col min="14855" max="14855" width="6.875" style="850" customWidth="1"/>
    <col min="14856" max="14866" width="8.5" style="850" customWidth="1"/>
    <col min="14867" max="14867" width="2.25" style="850" customWidth="1"/>
    <col min="14868" max="15108" width="9" style="850"/>
    <col min="15109" max="15109" width="6.125" style="850" customWidth="1"/>
    <col min="15110" max="15110" width="8.5" style="850" customWidth="1"/>
    <col min="15111" max="15111" width="6.875" style="850" customWidth="1"/>
    <col min="15112" max="15122" width="8.5" style="850" customWidth="1"/>
    <col min="15123" max="15123" width="2.25" style="850" customWidth="1"/>
    <col min="15124" max="15364" width="9" style="850"/>
    <col min="15365" max="15365" width="6.125" style="850" customWidth="1"/>
    <col min="15366" max="15366" width="8.5" style="850" customWidth="1"/>
    <col min="15367" max="15367" width="6.875" style="850" customWidth="1"/>
    <col min="15368" max="15378" width="8.5" style="850" customWidth="1"/>
    <col min="15379" max="15379" width="2.25" style="850" customWidth="1"/>
    <col min="15380" max="15620" width="9" style="850"/>
    <col min="15621" max="15621" width="6.125" style="850" customWidth="1"/>
    <col min="15622" max="15622" width="8.5" style="850" customWidth="1"/>
    <col min="15623" max="15623" width="6.875" style="850" customWidth="1"/>
    <col min="15624" max="15634" width="8.5" style="850" customWidth="1"/>
    <col min="15635" max="15635" width="2.25" style="850" customWidth="1"/>
    <col min="15636" max="15876" width="9" style="850"/>
    <col min="15877" max="15877" width="6.125" style="850" customWidth="1"/>
    <col min="15878" max="15878" width="8.5" style="850" customWidth="1"/>
    <col min="15879" max="15879" width="6.875" style="850" customWidth="1"/>
    <col min="15880" max="15890" width="8.5" style="850" customWidth="1"/>
    <col min="15891" max="15891" width="2.25" style="850" customWidth="1"/>
    <col min="15892" max="16132" width="9" style="850"/>
    <col min="16133" max="16133" width="6.125" style="850" customWidth="1"/>
    <col min="16134" max="16134" width="8.5" style="850" customWidth="1"/>
    <col min="16135" max="16135" width="6.875" style="850" customWidth="1"/>
    <col min="16136" max="16146" width="8.5" style="850" customWidth="1"/>
    <col min="16147" max="16147" width="2.25" style="850" customWidth="1"/>
    <col min="16148" max="16384" width="9" style="850"/>
  </cols>
  <sheetData>
    <row r="1" spans="1:19" s="1052" customFormat="1" ht="20.100000000000001" customHeight="1">
      <c r="A1" s="1389" t="s">
        <v>932</v>
      </c>
      <c r="B1" s="1389"/>
      <c r="C1" s="1389"/>
      <c r="D1" s="1389"/>
      <c r="E1" s="1389"/>
      <c r="F1" s="1389"/>
      <c r="G1" s="1389"/>
      <c r="H1" s="1389"/>
      <c r="I1" s="1389"/>
      <c r="J1" s="1389"/>
      <c r="K1" s="1389"/>
      <c r="L1" s="1389"/>
      <c r="M1" s="1389"/>
      <c r="N1" s="1389"/>
      <c r="O1" s="1389"/>
      <c r="P1" s="1389"/>
      <c r="Q1" s="1389"/>
      <c r="R1" s="1389"/>
    </row>
    <row r="2" spans="1:19" s="1053" customFormat="1" ht="17.25">
      <c r="A2" s="1390" t="s">
        <v>933</v>
      </c>
      <c r="B2" s="1390"/>
      <c r="C2" s="1390"/>
      <c r="D2" s="1390"/>
      <c r="E2" s="1390"/>
      <c r="F2" s="1390"/>
      <c r="G2" s="1390"/>
      <c r="H2" s="1390"/>
      <c r="I2" s="1390"/>
      <c r="J2" s="1390"/>
      <c r="K2" s="1390"/>
      <c r="L2" s="1390"/>
      <c r="M2" s="1390"/>
      <c r="N2" s="1390"/>
      <c r="O2" s="1390"/>
      <c r="P2" s="1390"/>
      <c r="Q2" s="1390"/>
      <c r="R2" s="1390"/>
      <c r="S2" s="1390"/>
    </row>
    <row r="3" spans="1:19">
      <c r="R3" s="227" t="s">
        <v>934</v>
      </c>
    </row>
    <row r="4" spans="1:19">
      <c r="A4" s="1391"/>
      <c r="B4" s="1391"/>
      <c r="C4" s="1391"/>
      <c r="D4" s="1054" t="s">
        <v>879</v>
      </c>
      <c r="E4" s="1054" t="s">
        <v>880</v>
      </c>
      <c r="F4" s="1054" t="s">
        <v>881</v>
      </c>
      <c r="G4" s="1054" t="s">
        <v>882</v>
      </c>
      <c r="H4" s="1054" t="s">
        <v>883</v>
      </c>
      <c r="I4" s="1054" t="s">
        <v>884</v>
      </c>
      <c r="J4" s="1054" t="s">
        <v>885</v>
      </c>
      <c r="K4" s="1054" t="s">
        <v>886</v>
      </c>
      <c r="L4" s="1054" t="s">
        <v>887</v>
      </c>
      <c r="M4" s="1054" t="s">
        <v>888</v>
      </c>
      <c r="N4" s="1054" t="s">
        <v>889</v>
      </c>
      <c r="O4" s="1054" t="s">
        <v>890</v>
      </c>
      <c r="P4" s="1054" t="s">
        <v>891</v>
      </c>
      <c r="Q4" s="1054" t="s">
        <v>892</v>
      </c>
      <c r="R4" s="1054" t="s">
        <v>893</v>
      </c>
    </row>
    <row r="5" spans="1:19">
      <c r="A5" s="1392" t="s">
        <v>935</v>
      </c>
      <c r="B5" s="1393"/>
      <c r="C5" s="1394"/>
      <c r="D5" s="1054"/>
      <c r="E5" s="1054"/>
      <c r="F5" s="1054"/>
      <c r="G5" s="1054"/>
      <c r="H5" s="1054"/>
      <c r="I5" s="1054"/>
      <c r="J5" s="1054"/>
      <c r="K5" s="1054"/>
      <c r="L5" s="1054"/>
      <c r="M5" s="1054"/>
      <c r="N5" s="1054"/>
      <c r="O5" s="1054"/>
      <c r="P5" s="1054"/>
      <c r="Q5" s="1054"/>
      <c r="R5" s="1054"/>
    </row>
    <row r="6" spans="1:19">
      <c r="A6" s="1395" t="s">
        <v>936</v>
      </c>
      <c r="B6" s="1396" t="s">
        <v>937</v>
      </c>
      <c r="C6" s="1397"/>
      <c r="D6" s="1055"/>
      <c r="E6" s="1055"/>
      <c r="F6" s="1055"/>
      <c r="G6" s="1055"/>
      <c r="H6" s="1055"/>
      <c r="I6" s="1055"/>
      <c r="J6" s="1055"/>
      <c r="K6" s="1055"/>
      <c r="L6" s="1055"/>
      <c r="M6" s="1055"/>
      <c r="N6" s="1055"/>
      <c r="O6" s="1055"/>
      <c r="P6" s="1055"/>
      <c r="Q6" s="1055"/>
      <c r="R6" s="1055"/>
    </row>
    <row r="7" spans="1:19">
      <c r="A7" s="1395"/>
      <c r="B7" s="1398" t="s">
        <v>938</v>
      </c>
      <c r="C7" s="1399"/>
      <c r="D7" s="1056" t="e">
        <f>D6/D5</f>
        <v>#DIV/0!</v>
      </c>
      <c r="E7" s="1056" t="e">
        <f t="shared" ref="E7:R7" si="0">E6/E5</f>
        <v>#DIV/0!</v>
      </c>
      <c r="F7" s="1056" t="e">
        <f t="shared" si="0"/>
        <v>#DIV/0!</v>
      </c>
      <c r="G7" s="1056" t="e">
        <f t="shared" si="0"/>
        <v>#DIV/0!</v>
      </c>
      <c r="H7" s="1056" t="e">
        <f t="shared" si="0"/>
        <v>#DIV/0!</v>
      </c>
      <c r="I7" s="1056" t="e">
        <f t="shared" si="0"/>
        <v>#DIV/0!</v>
      </c>
      <c r="J7" s="1056" t="e">
        <f t="shared" si="0"/>
        <v>#DIV/0!</v>
      </c>
      <c r="K7" s="1056" t="e">
        <f t="shared" si="0"/>
        <v>#DIV/0!</v>
      </c>
      <c r="L7" s="1056" t="e">
        <f t="shared" si="0"/>
        <v>#DIV/0!</v>
      </c>
      <c r="M7" s="1056" t="e">
        <f t="shared" si="0"/>
        <v>#DIV/0!</v>
      </c>
      <c r="N7" s="1056" t="e">
        <f t="shared" si="0"/>
        <v>#DIV/0!</v>
      </c>
      <c r="O7" s="1056" t="e">
        <f t="shared" si="0"/>
        <v>#DIV/0!</v>
      </c>
      <c r="P7" s="1056" t="e">
        <f t="shared" si="0"/>
        <v>#DIV/0!</v>
      </c>
      <c r="Q7" s="1056" t="e">
        <f t="shared" si="0"/>
        <v>#DIV/0!</v>
      </c>
      <c r="R7" s="1056" t="e">
        <f t="shared" si="0"/>
        <v>#DIV/0!</v>
      </c>
    </row>
    <row r="8" spans="1:19">
      <c r="A8" s="1395"/>
      <c r="B8" s="1398" t="s">
        <v>939</v>
      </c>
      <c r="C8" s="1399"/>
      <c r="D8" s="1057"/>
      <c r="E8" s="1057"/>
      <c r="F8" s="1057"/>
      <c r="G8" s="1057"/>
      <c r="H8" s="1057"/>
      <c r="I8" s="1057"/>
      <c r="J8" s="1057"/>
      <c r="K8" s="1057"/>
      <c r="L8" s="1057"/>
      <c r="M8" s="1057"/>
      <c r="N8" s="1057"/>
      <c r="O8" s="1057"/>
      <c r="P8" s="1057"/>
      <c r="Q8" s="1057"/>
      <c r="R8" s="1057"/>
    </row>
    <row r="9" spans="1:19">
      <c r="A9" s="1400" t="s">
        <v>940</v>
      </c>
      <c r="B9" s="1396" t="s">
        <v>937</v>
      </c>
      <c r="C9" s="1397"/>
      <c r="D9" s="1057"/>
      <c r="E9" s="1057"/>
      <c r="F9" s="1057"/>
      <c r="G9" s="1057"/>
      <c r="H9" s="1057"/>
      <c r="I9" s="1057"/>
      <c r="J9" s="1057"/>
      <c r="K9" s="1057"/>
      <c r="L9" s="1057"/>
      <c r="M9" s="1057"/>
      <c r="N9" s="1057"/>
      <c r="O9" s="1057"/>
      <c r="P9" s="1057"/>
      <c r="Q9" s="1057"/>
      <c r="R9" s="1057"/>
    </row>
    <row r="10" spans="1:19">
      <c r="A10" s="1401"/>
      <c r="B10" s="1398" t="s">
        <v>938</v>
      </c>
      <c r="C10" s="1399"/>
      <c r="D10" s="1058" t="e">
        <f>D9/D5</f>
        <v>#DIV/0!</v>
      </c>
      <c r="E10" s="1058" t="e">
        <f t="shared" ref="E10:R10" si="1">E9/E5</f>
        <v>#DIV/0!</v>
      </c>
      <c r="F10" s="1058" t="e">
        <f t="shared" si="1"/>
        <v>#DIV/0!</v>
      </c>
      <c r="G10" s="1058" t="e">
        <f t="shared" si="1"/>
        <v>#DIV/0!</v>
      </c>
      <c r="H10" s="1058" t="e">
        <f t="shared" si="1"/>
        <v>#DIV/0!</v>
      </c>
      <c r="I10" s="1058" t="e">
        <f t="shared" si="1"/>
        <v>#DIV/0!</v>
      </c>
      <c r="J10" s="1058" t="e">
        <f t="shared" si="1"/>
        <v>#DIV/0!</v>
      </c>
      <c r="K10" s="1058" t="e">
        <f t="shared" si="1"/>
        <v>#DIV/0!</v>
      </c>
      <c r="L10" s="1058" t="e">
        <f t="shared" si="1"/>
        <v>#DIV/0!</v>
      </c>
      <c r="M10" s="1058" t="e">
        <f t="shared" si="1"/>
        <v>#DIV/0!</v>
      </c>
      <c r="N10" s="1058" t="e">
        <f t="shared" si="1"/>
        <v>#DIV/0!</v>
      </c>
      <c r="O10" s="1058" t="e">
        <f t="shared" si="1"/>
        <v>#DIV/0!</v>
      </c>
      <c r="P10" s="1058" t="e">
        <f t="shared" si="1"/>
        <v>#DIV/0!</v>
      </c>
      <c r="Q10" s="1058" t="e">
        <f t="shared" si="1"/>
        <v>#DIV/0!</v>
      </c>
      <c r="R10" s="1058" t="e">
        <f t="shared" si="1"/>
        <v>#DIV/0!</v>
      </c>
      <c r="S10" s="1059"/>
    </row>
    <row r="11" spans="1:19">
      <c r="A11" s="1401"/>
      <c r="B11" s="1398" t="s">
        <v>939</v>
      </c>
      <c r="C11" s="1399"/>
      <c r="D11" s="1057"/>
      <c r="E11" s="1057"/>
      <c r="F11" s="1057"/>
      <c r="G11" s="1057"/>
      <c r="H11" s="1057"/>
      <c r="I11" s="1057"/>
      <c r="J11" s="1057"/>
      <c r="K11" s="1057"/>
      <c r="L11" s="1057"/>
      <c r="M11" s="1057"/>
      <c r="N11" s="1057"/>
      <c r="O11" s="1057"/>
      <c r="P11" s="1057"/>
      <c r="Q11" s="1057"/>
      <c r="R11" s="1057"/>
    </row>
    <row r="12" spans="1:19">
      <c r="A12" s="1400" t="s">
        <v>941</v>
      </c>
      <c r="B12" s="1396" t="s">
        <v>937</v>
      </c>
      <c r="C12" s="1397"/>
      <c r="D12" s="1057"/>
      <c r="E12" s="1057"/>
      <c r="F12" s="1057"/>
      <c r="G12" s="1057"/>
      <c r="H12" s="1057"/>
      <c r="I12" s="1057"/>
      <c r="J12" s="1057"/>
      <c r="K12" s="1057"/>
      <c r="L12" s="1057"/>
      <c r="M12" s="1057"/>
      <c r="N12" s="1057"/>
      <c r="O12" s="1057"/>
      <c r="P12" s="1057"/>
      <c r="Q12" s="1057"/>
      <c r="R12" s="1057"/>
    </row>
    <row r="13" spans="1:19">
      <c r="A13" s="1401"/>
      <c r="B13" s="1398" t="s">
        <v>938</v>
      </c>
      <c r="C13" s="1399"/>
      <c r="D13" s="1058" t="e">
        <f>D12/D5</f>
        <v>#DIV/0!</v>
      </c>
      <c r="E13" s="1058" t="e">
        <f t="shared" ref="E13:R13" si="2">E12/E5</f>
        <v>#DIV/0!</v>
      </c>
      <c r="F13" s="1058" t="e">
        <f t="shared" si="2"/>
        <v>#DIV/0!</v>
      </c>
      <c r="G13" s="1058" t="e">
        <f t="shared" si="2"/>
        <v>#DIV/0!</v>
      </c>
      <c r="H13" s="1058" t="e">
        <f t="shared" si="2"/>
        <v>#DIV/0!</v>
      </c>
      <c r="I13" s="1058" t="e">
        <f t="shared" si="2"/>
        <v>#DIV/0!</v>
      </c>
      <c r="J13" s="1058" t="e">
        <f t="shared" si="2"/>
        <v>#DIV/0!</v>
      </c>
      <c r="K13" s="1058" t="e">
        <f t="shared" si="2"/>
        <v>#DIV/0!</v>
      </c>
      <c r="L13" s="1058" t="e">
        <f t="shared" si="2"/>
        <v>#DIV/0!</v>
      </c>
      <c r="M13" s="1058" t="e">
        <f t="shared" si="2"/>
        <v>#DIV/0!</v>
      </c>
      <c r="N13" s="1058" t="e">
        <f t="shared" si="2"/>
        <v>#DIV/0!</v>
      </c>
      <c r="O13" s="1058" t="e">
        <f t="shared" si="2"/>
        <v>#DIV/0!</v>
      </c>
      <c r="P13" s="1058" t="e">
        <f t="shared" si="2"/>
        <v>#DIV/0!</v>
      </c>
      <c r="Q13" s="1058" t="e">
        <f t="shared" si="2"/>
        <v>#DIV/0!</v>
      </c>
      <c r="R13" s="1058" t="e">
        <f t="shared" si="2"/>
        <v>#DIV/0!</v>
      </c>
    </row>
    <row r="14" spans="1:19">
      <c r="A14" s="1401"/>
      <c r="B14" s="1398" t="s">
        <v>939</v>
      </c>
      <c r="C14" s="1399"/>
      <c r="D14" s="1057"/>
      <c r="E14" s="1057"/>
      <c r="F14" s="1057"/>
      <c r="G14" s="1057"/>
      <c r="H14" s="1057"/>
      <c r="I14" s="1057"/>
      <c r="J14" s="1057"/>
      <c r="K14" s="1057"/>
      <c r="L14" s="1057"/>
      <c r="M14" s="1057"/>
      <c r="N14" s="1057"/>
      <c r="O14" s="1057"/>
      <c r="P14" s="1057"/>
      <c r="Q14" s="1057"/>
      <c r="R14" s="1057"/>
    </row>
    <row r="15" spans="1:19">
      <c r="A15" s="1400" t="s">
        <v>942</v>
      </c>
      <c r="B15" s="1396" t="s">
        <v>937</v>
      </c>
      <c r="C15" s="1397"/>
      <c r="D15" s="1057"/>
      <c r="E15" s="1057"/>
      <c r="F15" s="1057"/>
      <c r="G15" s="1057"/>
      <c r="H15" s="1057"/>
      <c r="I15" s="1057"/>
      <c r="J15" s="1057"/>
      <c r="K15" s="1057"/>
      <c r="L15" s="1057"/>
      <c r="M15" s="1057"/>
      <c r="N15" s="1057"/>
      <c r="O15" s="1057"/>
      <c r="P15" s="1057"/>
      <c r="Q15" s="1057"/>
      <c r="R15" s="1057"/>
    </row>
    <row r="16" spans="1:19">
      <c r="A16" s="1401"/>
      <c r="B16" s="1398" t="s">
        <v>938</v>
      </c>
      <c r="C16" s="1399"/>
      <c r="D16" s="1058" t="e">
        <f>D15/D5</f>
        <v>#DIV/0!</v>
      </c>
      <c r="E16" s="1058" t="e">
        <f t="shared" ref="E16:R16" si="3">E15/E5</f>
        <v>#DIV/0!</v>
      </c>
      <c r="F16" s="1058" t="e">
        <f t="shared" si="3"/>
        <v>#DIV/0!</v>
      </c>
      <c r="G16" s="1058" t="e">
        <f t="shared" si="3"/>
        <v>#DIV/0!</v>
      </c>
      <c r="H16" s="1058" t="e">
        <f t="shared" si="3"/>
        <v>#DIV/0!</v>
      </c>
      <c r="I16" s="1058" t="e">
        <f t="shared" si="3"/>
        <v>#DIV/0!</v>
      </c>
      <c r="J16" s="1058" t="e">
        <f t="shared" si="3"/>
        <v>#DIV/0!</v>
      </c>
      <c r="K16" s="1058" t="e">
        <f t="shared" si="3"/>
        <v>#DIV/0!</v>
      </c>
      <c r="L16" s="1058" t="e">
        <f t="shared" si="3"/>
        <v>#DIV/0!</v>
      </c>
      <c r="M16" s="1058" t="e">
        <f t="shared" si="3"/>
        <v>#DIV/0!</v>
      </c>
      <c r="N16" s="1058" t="e">
        <f t="shared" si="3"/>
        <v>#DIV/0!</v>
      </c>
      <c r="O16" s="1058" t="e">
        <f t="shared" si="3"/>
        <v>#DIV/0!</v>
      </c>
      <c r="P16" s="1058" t="e">
        <f t="shared" si="3"/>
        <v>#DIV/0!</v>
      </c>
      <c r="Q16" s="1058" t="e">
        <f t="shared" si="3"/>
        <v>#DIV/0!</v>
      </c>
      <c r="R16" s="1058" t="e">
        <f t="shared" si="3"/>
        <v>#DIV/0!</v>
      </c>
    </row>
    <row r="17" spans="1:18">
      <c r="A17" s="1401"/>
      <c r="B17" s="1398" t="s">
        <v>939</v>
      </c>
      <c r="C17" s="1399"/>
      <c r="D17" s="1057"/>
      <c r="E17" s="1057"/>
      <c r="F17" s="1057"/>
      <c r="G17" s="1057"/>
      <c r="H17" s="1057"/>
      <c r="I17" s="1057"/>
      <c r="J17" s="1057"/>
      <c r="K17" s="1057"/>
      <c r="L17" s="1057"/>
      <c r="M17" s="1057"/>
      <c r="N17" s="1057"/>
      <c r="O17" s="1057"/>
      <c r="P17" s="1057"/>
      <c r="Q17" s="1057"/>
      <c r="R17" s="1057"/>
    </row>
    <row r="18" spans="1:18">
      <c r="A18" s="1400" t="s">
        <v>942</v>
      </c>
      <c r="B18" s="1396" t="s">
        <v>937</v>
      </c>
      <c r="C18" s="1397"/>
      <c r="D18" s="1057"/>
      <c r="E18" s="1057"/>
      <c r="F18" s="1057"/>
      <c r="G18" s="1057"/>
      <c r="H18" s="1057"/>
      <c r="I18" s="1057"/>
      <c r="J18" s="1057"/>
      <c r="K18" s="1057"/>
      <c r="L18" s="1057"/>
      <c r="M18" s="1057"/>
      <c r="N18" s="1057"/>
      <c r="O18" s="1057"/>
      <c r="P18" s="1057"/>
      <c r="Q18" s="1057"/>
      <c r="R18" s="1057"/>
    </row>
    <row r="19" spans="1:18">
      <c r="A19" s="1401"/>
      <c r="B19" s="1398" t="s">
        <v>938</v>
      </c>
      <c r="C19" s="1399"/>
      <c r="D19" s="1058" t="e">
        <f>D18/D17</f>
        <v>#DIV/0!</v>
      </c>
      <c r="E19" s="1058" t="e">
        <f t="shared" ref="E19:R19" si="4">E18/E17</f>
        <v>#DIV/0!</v>
      </c>
      <c r="F19" s="1058" t="e">
        <f t="shared" si="4"/>
        <v>#DIV/0!</v>
      </c>
      <c r="G19" s="1058" t="e">
        <f t="shared" si="4"/>
        <v>#DIV/0!</v>
      </c>
      <c r="H19" s="1058" t="e">
        <f t="shared" si="4"/>
        <v>#DIV/0!</v>
      </c>
      <c r="I19" s="1058" t="e">
        <f t="shared" si="4"/>
        <v>#DIV/0!</v>
      </c>
      <c r="J19" s="1058" t="e">
        <f t="shared" si="4"/>
        <v>#DIV/0!</v>
      </c>
      <c r="K19" s="1058" t="e">
        <f t="shared" si="4"/>
        <v>#DIV/0!</v>
      </c>
      <c r="L19" s="1058" t="e">
        <f t="shared" si="4"/>
        <v>#DIV/0!</v>
      </c>
      <c r="M19" s="1058" t="e">
        <f t="shared" si="4"/>
        <v>#DIV/0!</v>
      </c>
      <c r="N19" s="1058" t="e">
        <f t="shared" si="4"/>
        <v>#DIV/0!</v>
      </c>
      <c r="O19" s="1058" t="e">
        <f t="shared" si="4"/>
        <v>#DIV/0!</v>
      </c>
      <c r="P19" s="1058" t="e">
        <f t="shared" si="4"/>
        <v>#DIV/0!</v>
      </c>
      <c r="Q19" s="1058" t="e">
        <f t="shared" si="4"/>
        <v>#DIV/0!</v>
      </c>
      <c r="R19" s="1058" t="e">
        <f t="shared" si="4"/>
        <v>#DIV/0!</v>
      </c>
    </row>
    <row r="20" spans="1:18">
      <c r="A20" s="1401"/>
      <c r="B20" s="1398" t="s">
        <v>939</v>
      </c>
      <c r="C20" s="1399"/>
      <c r="D20" s="1057"/>
      <c r="E20" s="1057"/>
      <c r="F20" s="1057"/>
      <c r="G20" s="1057"/>
      <c r="H20" s="1057"/>
      <c r="I20" s="1057"/>
      <c r="J20" s="1057"/>
      <c r="K20" s="1057"/>
      <c r="L20" s="1057"/>
      <c r="M20" s="1057"/>
      <c r="N20" s="1057"/>
      <c r="O20" s="1057"/>
      <c r="P20" s="1057"/>
      <c r="Q20" s="1057"/>
      <c r="R20" s="1057"/>
    </row>
    <row r="22" spans="1:18">
      <c r="A22" s="1391"/>
      <c r="B22" s="1391"/>
      <c r="C22" s="1391"/>
      <c r="D22" s="1054" t="s">
        <v>943</v>
      </c>
      <c r="E22" s="1054" t="s">
        <v>944</v>
      </c>
      <c r="F22" s="1054" t="s">
        <v>896</v>
      </c>
      <c r="G22" s="1054" t="s">
        <v>897</v>
      </c>
      <c r="H22" s="1054" t="s">
        <v>898</v>
      </c>
      <c r="I22" s="1054" t="s">
        <v>945</v>
      </c>
      <c r="J22" s="1054" t="s">
        <v>946</v>
      </c>
      <c r="K22" s="1054" t="s">
        <v>903</v>
      </c>
      <c r="L22" s="1054" t="s">
        <v>904</v>
      </c>
      <c r="M22" s="1054" t="s">
        <v>905</v>
      </c>
      <c r="N22" s="1054" t="s">
        <v>906</v>
      </c>
      <c r="O22" s="1054" t="s">
        <v>907</v>
      </c>
      <c r="P22" s="1054" t="s">
        <v>908</v>
      </c>
      <c r="Q22" s="1054" t="s">
        <v>909</v>
      </c>
      <c r="R22" s="1054" t="s">
        <v>910</v>
      </c>
    </row>
    <row r="23" spans="1:18">
      <c r="A23" s="1392" t="s">
        <v>935</v>
      </c>
      <c r="B23" s="1393"/>
      <c r="C23" s="1394"/>
      <c r="D23" s="1054"/>
      <c r="E23" s="1054"/>
      <c r="F23" s="1054"/>
      <c r="G23" s="1054"/>
      <c r="H23" s="1054"/>
      <c r="I23" s="1054"/>
      <c r="J23" s="1054"/>
      <c r="K23" s="1054"/>
      <c r="L23" s="1054"/>
      <c r="M23" s="1054"/>
      <c r="N23" s="1054"/>
      <c r="O23" s="1054"/>
      <c r="P23" s="1054"/>
      <c r="Q23" s="1054"/>
      <c r="R23" s="1054"/>
    </row>
    <row r="24" spans="1:18">
      <c r="A24" s="1395" t="s">
        <v>936</v>
      </c>
      <c r="B24" s="1396" t="s">
        <v>937</v>
      </c>
      <c r="C24" s="1397"/>
      <c r="D24" s="1055"/>
      <c r="E24" s="1055"/>
      <c r="F24" s="1055"/>
      <c r="G24" s="1055"/>
      <c r="H24" s="1055"/>
      <c r="I24" s="1055"/>
      <c r="J24" s="1055"/>
      <c r="K24" s="1055"/>
      <c r="L24" s="1055"/>
      <c r="M24" s="1055"/>
      <c r="N24" s="1055"/>
      <c r="O24" s="1055"/>
      <c r="P24" s="1055"/>
      <c r="Q24" s="1055"/>
      <c r="R24" s="1055"/>
    </row>
    <row r="25" spans="1:18">
      <c r="A25" s="1395"/>
      <c r="B25" s="1398" t="s">
        <v>938</v>
      </c>
      <c r="C25" s="1399"/>
      <c r="D25" s="1056" t="e">
        <f>D24/D23</f>
        <v>#DIV/0!</v>
      </c>
      <c r="E25" s="1056" t="e">
        <f t="shared" ref="E25:R25" si="5">E24/E23</f>
        <v>#DIV/0!</v>
      </c>
      <c r="F25" s="1056" t="e">
        <f t="shared" si="5"/>
        <v>#DIV/0!</v>
      </c>
      <c r="G25" s="1056" t="e">
        <f t="shared" si="5"/>
        <v>#DIV/0!</v>
      </c>
      <c r="H25" s="1056" t="e">
        <f t="shared" si="5"/>
        <v>#DIV/0!</v>
      </c>
      <c r="I25" s="1056" t="e">
        <f t="shared" si="5"/>
        <v>#DIV/0!</v>
      </c>
      <c r="J25" s="1056" t="e">
        <f t="shared" si="5"/>
        <v>#DIV/0!</v>
      </c>
      <c r="K25" s="1056" t="e">
        <f t="shared" si="5"/>
        <v>#DIV/0!</v>
      </c>
      <c r="L25" s="1056" t="e">
        <f t="shared" si="5"/>
        <v>#DIV/0!</v>
      </c>
      <c r="M25" s="1056" t="e">
        <f t="shared" si="5"/>
        <v>#DIV/0!</v>
      </c>
      <c r="N25" s="1056" t="e">
        <f t="shared" si="5"/>
        <v>#DIV/0!</v>
      </c>
      <c r="O25" s="1056" t="e">
        <f t="shared" si="5"/>
        <v>#DIV/0!</v>
      </c>
      <c r="P25" s="1056" t="e">
        <f t="shared" si="5"/>
        <v>#DIV/0!</v>
      </c>
      <c r="Q25" s="1056" t="e">
        <f t="shared" si="5"/>
        <v>#DIV/0!</v>
      </c>
      <c r="R25" s="1056" t="e">
        <f t="shared" si="5"/>
        <v>#DIV/0!</v>
      </c>
    </row>
    <row r="26" spans="1:18">
      <c r="A26" s="1395"/>
      <c r="B26" s="1398" t="s">
        <v>939</v>
      </c>
      <c r="C26" s="1399"/>
      <c r="D26" s="1057"/>
      <c r="E26" s="1057"/>
      <c r="F26" s="1057"/>
      <c r="G26" s="1057"/>
      <c r="H26" s="1057"/>
      <c r="I26" s="1057"/>
      <c r="J26" s="1057"/>
      <c r="K26" s="1057"/>
      <c r="L26" s="1057"/>
      <c r="M26" s="1057"/>
      <c r="N26" s="1057"/>
      <c r="O26" s="1057"/>
      <c r="P26" s="1057"/>
      <c r="Q26" s="1057"/>
      <c r="R26" s="1057"/>
    </row>
    <row r="27" spans="1:18">
      <c r="A27" s="1400" t="s">
        <v>940</v>
      </c>
      <c r="B27" s="1396" t="s">
        <v>937</v>
      </c>
      <c r="C27" s="1397"/>
      <c r="D27" s="1057"/>
      <c r="E27" s="1057"/>
      <c r="F27" s="1057"/>
      <c r="G27" s="1057"/>
      <c r="H27" s="1057"/>
      <c r="I27" s="1057"/>
      <c r="J27" s="1057"/>
      <c r="K27" s="1057"/>
      <c r="L27" s="1057"/>
      <c r="M27" s="1057"/>
      <c r="N27" s="1057"/>
      <c r="O27" s="1057"/>
      <c r="P27" s="1057"/>
      <c r="Q27" s="1057"/>
      <c r="R27" s="1057"/>
    </row>
    <row r="28" spans="1:18">
      <c r="A28" s="1401"/>
      <c r="B28" s="1398" t="s">
        <v>938</v>
      </c>
      <c r="C28" s="1399"/>
      <c r="D28" s="1058" t="e">
        <f>D27/D23</f>
        <v>#DIV/0!</v>
      </c>
      <c r="E28" s="1058" t="e">
        <f t="shared" ref="E28:R28" si="6">E27/E23</f>
        <v>#DIV/0!</v>
      </c>
      <c r="F28" s="1058" t="e">
        <f t="shared" si="6"/>
        <v>#DIV/0!</v>
      </c>
      <c r="G28" s="1058" t="e">
        <f t="shared" si="6"/>
        <v>#DIV/0!</v>
      </c>
      <c r="H28" s="1058" t="e">
        <f t="shared" si="6"/>
        <v>#DIV/0!</v>
      </c>
      <c r="I28" s="1058" t="e">
        <f t="shared" si="6"/>
        <v>#DIV/0!</v>
      </c>
      <c r="J28" s="1058" t="e">
        <f t="shared" si="6"/>
        <v>#DIV/0!</v>
      </c>
      <c r="K28" s="1058" t="e">
        <f t="shared" si="6"/>
        <v>#DIV/0!</v>
      </c>
      <c r="L28" s="1058" t="e">
        <f t="shared" si="6"/>
        <v>#DIV/0!</v>
      </c>
      <c r="M28" s="1058" t="e">
        <f t="shared" si="6"/>
        <v>#DIV/0!</v>
      </c>
      <c r="N28" s="1058" t="e">
        <f t="shared" si="6"/>
        <v>#DIV/0!</v>
      </c>
      <c r="O28" s="1058" t="e">
        <f t="shared" si="6"/>
        <v>#DIV/0!</v>
      </c>
      <c r="P28" s="1058" t="e">
        <f t="shared" si="6"/>
        <v>#DIV/0!</v>
      </c>
      <c r="Q28" s="1058" t="e">
        <f t="shared" si="6"/>
        <v>#DIV/0!</v>
      </c>
      <c r="R28" s="1058" t="e">
        <f t="shared" si="6"/>
        <v>#DIV/0!</v>
      </c>
    </row>
    <row r="29" spans="1:18">
      <c r="A29" s="1401"/>
      <c r="B29" s="1398" t="s">
        <v>939</v>
      </c>
      <c r="C29" s="1399"/>
      <c r="D29" s="1057"/>
      <c r="E29" s="1057"/>
      <c r="F29" s="1057"/>
      <c r="G29" s="1057"/>
      <c r="H29" s="1057"/>
      <c r="I29" s="1057"/>
      <c r="J29" s="1057"/>
      <c r="K29" s="1057"/>
      <c r="L29" s="1057"/>
      <c r="M29" s="1057"/>
      <c r="N29" s="1057"/>
      <c r="O29" s="1057"/>
      <c r="P29" s="1057"/>
      <c r="Q29" s="1057"/>
      <c r="R29" s="1057"/>
    </row>
    <row r="30" spans="1:18">
      <c r="A30" s="1400" t="s">
        <v>941</v>
      </c>
      <c r="B30" s="1396" t="s">
        <v>937</v>
      </c>
      <c r="C30" s="1397"/>
      <c r="D30" s="1057"/>
      <c r="E30" s="1057"/>
      <c r="F30" s="1057"/>
      <c r="G30" s="1057"/>
      <c r="H30" s="1057"/>
      <c r="I30" s="1057"/>
      <c r="J30" s="1057"/>
      <c r="K30" s="1057"/>
      <c r="L30" s="1057"/>
      <c r="M30" s="1057"/>
      <c r="N30" s="1057"/>
      <c r="O30" s="1057"/>
      <c r="P30" s="1057"/>
      <c r="Q30" s="1057"/>
      <c r="R30" s="1057"/>
    </row>
    <row r="31" spans="1:18">
      <c r="A31" s="1401"/>
      <c r="B31" s="1398" t="s">
        <v>938</v>
      </c>
      <c r="C31" s="1399"/>
      <c r="D31" s="1058" t="e">
        <f>D30/D23</f>
        <v>#DIV/0!</v>
      </c>
      <c r="E31" s="1058" t="e">
        <f t="shared" ref="E31:R31" si="7">E30/E23</f>
        <v>#DIV/0!</v>
      </c>
      <c r="F31" s="1058" t="e">
        <f t="shared" si="7"/>
        <v>#DIV/0!</v>
      </c>
      <c r="G31" s="1058" t="e">
        <f t="shared" si="7"/>
        <v>#DIV/0!</v>
      </c>
      <c r="H31" s="1058" t="e">
        <f t="shared" si="7"/>
        <v>#DIV/0!</v>
      </c>
      <c r="I31" s="1058" t="e">
        <f t="shared" si="7"/>
        <v>#DIV/0!</v>
      </c>
      <c r="J31" s="1058" t="e">
        <f t="shared" si="7"/>
        <v>#DIV/0!</v>
      </c>
      <c r="K31" s="1058" t="e">
        <f t="shared" si="7"/>
        <v>#DIV/0!</v>
      </c>
      <c r="L31" s="1058" t="e">
        <f t="shared" si="7"/>
        <v>#DIV/0!</v>
      </c>
      <c r="M31" s="1058" t="e">
        <f t="shared" si="7"/>
        <v>#DIV/0!</v>
      </c>
      <c r="N31" s="1058" t="e">
        <f t="shared" si="7"/>
        <v>#DIV/0!</v>
      </c>
      <c r="O31" s="1058" t="e">
        <f t="shared" si="7"/>
        <v>#DIV/0!</v>
      </c>
      <c r="P31" s="1058" t="e">
        <f t="shared" si="7"/>
        <v>#DIV/0!</v>
      </c>
      <c r="Q31" s="1058" t="e">
        <f t="shared" si="7"/>
        <v>#DIV/0!</v>
      </c>
      <c r="R31" s="1058" t="e">
        <f t="shared" si="7"/>
        <v>#DIV/0!</v>
      </c>
    </row>
    <row r="32" spans="1:18">
      <c r="A32" s="1401"/>
      <c r="B32" s="1398" t="s">
        <v>939</v>
      </c>
      <c r="C32" s="1399"/>
      <c r="D32" s="1057"/>
      <c r="E32" s="1057"/>
      <c r="F32" s="1057"/>
      <c r="G32" s="1057"/>
      <c r="H32" s="1057"/>
      <c r="I32" s="1057"/>
      <c r="J32" s="1057"/>
      <c r="K32" s="1057"/>
      <c r="L32" s="1057"/>
      <c r="M32" s="1057"/>
      <c r="N32" s="1057"/>
      <c r="O32" s="1057"/>
      <c r="P32" s="1057"/>
      <c r="Q32" s="1057"/>
      <c r="R32" s="1057"/>
    </row>
    <row r="33" spans="1:18">
      <c r="A33" s="1400" t="s">
        <v>947</v>
      </c>
      <c r="B33" s="1396" t="s">
        <v>937</v>
      </c>
      <c r="C33" s="1397"/>
      <c r="D33" s="1057"/>
      <c r="E33" s="1057"/>
      <c r="F33" s="1057"/>
      <c r="G33" s="1057"/>
      <c r="H33" s="1057"/>
      <c r="I33" s="1057"/>
      <c r="J33" s="1057"/>
      <c r="K33" s="1057"/>
      <c r="L33" s="1057"/>
      <c r="M33" s="1057"/>
      <c r="N33" s="1057"/>
      <c r="O33" s="1057"/>
      <c r="P33" s="1057"/>
      <c r="Q33" s="1057"/>
      <c r="R33" s="1057"/>
    </row>
    <row r="34" spans="1:18">
      <c r="A34" s="1401"/>
      <c r="B34" s="1398" t="s">
        <v>938</v>
      </c>
      <c r="C34" s="1399"/>
      <c r="D34" s="1058" t="e">
        <f>D33/D23</f>
        <v>#DIV/0!</v>
      </c>
      <c r="E34" s="1058" t="e">
        <f t="shared" ref="E34:R34" si="8">E33/E23</f>
        <v>#DIV/0!</v>
      </c>
      <c r="F34" s="1058" t="e">
        <f t="shared" si="8"/>
        <v>#DIV/0!</v>
      </c>
      <c r="G34" s="1058" t="e">
        <f t="shared" si="8"/>
        <v>#DIV/0!</v>
      </c>
      <c r="H34" s="1058" t="e">
        <f t="shared" si="8"/>
        <v>#DIV/0!</v>
      </c>
      <c r="I34" s="1058" t="e">
        <f t="shared" si="8"/>
        <v>#DIV/0!</v>
      </c>
      <c r="J34" s="1058" t="e">
        <f t="shared" si="8"/>
        <v>#DIV/0!</v>
      </c>
      <c r="K34" s="1058" t="e">
        <f t="shared" si="8"/>
        <v>#DIV/0!</v>
      </c>
      <c r="L34" s="1058" t="e">
        <f t="shared" si="8"/>
        <v>#DIV/0!</v>
      </c>
      <c r="M34" s="1058" t="e">
        <f t="shared" si="8"/>
        <v>#DIV/0!</v>
      </c>
      <c r="N34" s="1058" t="e">
        <f t="shared" si="8"/>
        <v>#DIV/0!</v>
      </c>
      <c r="O34" s="1058" t="e">
        <f t="shared" si="8"/>
        <v>#DIV/0!</v>
      </c>
      <c r="P34" s="1058" t="e">
        <f t="shared" si="8"/>
        <v>#DIV/0!</v>
      </c>
      <c r="Q34" s="1058" t="e">
        <f t="shared" si="8"/>
        <v>#DIV/0!</v>
      </c>
      <c r="R34" s="1058" t="e">
        <f t="shared" si="8"/>
        <v>#DIV/0!</v>
      </c>
    </row>
    <row r="35" spans="1:18">
      <c r="A35" s="1401"/>
      <c r="B35" s="1398" t="s">
        <v>939</v>
      </c>
      <c r="C35" s="1399"/>
      <c r="D35" s="1057"/>
      <c r="E35" s="1057"/>
      <c r="F35" s="1057"/>
      <c r="G35" s="1057"/>
      <c r="H35" s="1057"/>
      <c r="I35" s="1057"/>
      <c r="J35" s="1057"/>
      <c r="K35" s="1057"/>
      <c r="L35" s="1057"/>
      <c r="M35" s="1057"/>
      <c r="N35" s="1057"/>
      <c r="O35" s="1057"/>
      <c r="P35" s="1057"/>
      <c r="Q35" s="1057"/>
      <c r="R35" s="1057"/>
    </row>
    <row r="36" spans="1:18">
      <c r="A36" s="1400" t="s">
        <v>947</v>
      </c>
      <c r="B36" s="1396" t="s">
        <v>937</v>
      </c>
      <c r="C36" s="1397"/>
      <c r="D36" s="1057"/>
      <c r="E36" s="1057"/>
      <c r="F36" s="1057"/>
      <c r="G36" s="1057"/>
      <c r="H36" s="1057"/>
      <c r="I36" s="1057"/>
      <c r="J36" s="1057"/>
      <c r="K36" s="1057"/>
      <c r="L36" s="1057"/>
      <c r="M36" s="1057"/>
      <c r="N36" s="1057"/>
      <c r="O36" s="1057"/>
      <c r="P36" s="1057"/>
      <c r="Q36" s="1057"/>
      <c r="R36" s="1057"/>
    </row>
    <row r="37" spans="1:18">
      <c r="A37" s="1401"/>
      <c r="B37" s="1398" t="s">
        <v>938</v>
      </c>
      <c r="C37" s="1399"/>
      <c r="D37" s="1058" t="e">
        <f>D36/D35</f>
        <v>#DIV/0!</v>
      </c>
      <c r="E37" s="1058" t="e">
        <f t="shared" ref="E37:R37" si="9">E36/E35</f>
        <v>#DIV/0!</v>
      </c>
      <c r="F37" s="1058" t="e">
        <f t="shared" si="9"/>
        <v>#DIV/0!</v>
      </c>
      <c r="G37" s="1058" t="e">
        <f t="shared" si="9"/>
        <v>#DIV/0!</v>
      </c>
      <c r="H37" s="1058" t="e">
        <f t="shared" si="9"/>
        <v>#DIV/0!</v>
      </c>
      <c r="I37" s="1058" t="e">
        <f t="shared" si="9"/>
        <v>#DIV/0!</v>
      </c>
      <c r="J37" s="1058" t="e">
        <f t="shared" si="9"/>
        <v>#DIV/0!</v>
      </c>
      <c r="K37" s="1058" t="e">
        <f t="shared" si="9"/>
        <v>#DIV/0!</v>
      </c>
      <c r="L37" s="1058" t="e">
        <f t="shared" si="9"/>
        <v>#DIV/0!</v>
      </c>
      <c r="M37" s="1058" t="e">
        <f t="shared" si="9"/>
        <v>#DIV/0!</v>
      </c>
      <c r="N37" s="1058" t="e">
        <f t="shared" si="9"/>
        <v>#DIV/0!</v>
      </c>
      <c r="O37" s="1058" t="e">
        <f t="shared" si="9"/>
        <v>#DIV/0!</v>
      </c>
      <c r="P37" s="1058" t="e">
        <f t="shared" si="9"/>
        <v>#DIV/0!</v>
      </c>
      <c r="Q37" s="1058" t="e">
        <f t="shared" si="9"/>
        <v>#DIV/0!</v>
      </c>
      <c r="R37" s="1058" t="e">
        <f t="shared" si="9"/>
        <v>#DIV/0!</v>
      </c>
    </row>
    <row r="38" spans="1:18">
      <c r="A38" s="1401"/>
      <c r="B38" s="1398" t="s">
        <v>939</v>
      </c>
      <c r="C38" s="1399"/>
      <c r="D38" s="1057"/>
      <c r="E38" s="1057"/>
      <c r="F38" s="1057"/>
      <c r="G38" s="1057"/>
      <c r="H38" s="1057"/>
      <c r="I38" s="1057"/>
      <c r="J38" s="1057"/>
      <c r="K38" s="1057"/>
      <c r="L38" s="1057"/>
      <c r="M38" s="1057"/>
      <c r="N38" s="1057"/>
      <c r="O38" s="1057"/>
      <c r="P38" s="1057"/>
      <c r="Q38" s="1057"/>
      <c r="R38" s="1057"/>
    </row>
    <row r="39" spans="1:18">
      <c r="B39" s="850" t="s">
        <v>948</v>
      </c>
    </row>
    <row r="40" spans="1:18">
      <c r="B40" s="850" t="s">
        <v>949</v>
      </c>
    </row>
    <row r="41" spans="1:18">
      <c r="B41" s="850" t="s">
        <v>950</v>
      </c>
    </row>
    <row r="42" spans="1:18">
      <c r="B42" s="850" t="s">
        <v>951</v>
      </c>
    </row>
    <row r="43" spans="1:18">
      <c r="B43" s="850" t="s">
        <v>952</v>
      </c>
    </row>
    <row r="44" spans="1:18" ht="8.25" customHeight="1"/>
    <row r="45" spans="1:18">
      <c r="O45" s="1281" t="s">
        <v>313</v>
      </c>
      <c r="P45" s="1282"/>
      <c r="Q45" s="1282"/>
      <c r="R45" s="1283"/>
    </row>
    <row r="46" spans="1:18">
      <c r="O46" s="1284"/>
      <c r="P46" s="1285"/>
      <c r="Q46" s="1285"/>
      <c r="R46" s="1286"/>
    </row>
  </sheetData>
  <mergeCells count="47">
    <mergeCell ref="O45:R46"/>
    <mergeCell ref="A33:A35"/>
    <mergeCell ref="B33:C33"/>
    <mergeCell ref="B34:C34"/>
    <mergeCell ref="B35:C35"/>
    <mergeCell ref="A36:A38"/>
    <mergeCell ref="B36:C36"/>
    <mergeCell ref="B37:C37"/>
    <mergeCell ref="B38:C38"/>
    <mergeCell ref="A27:A29"/>
    <mergeCell ref="B27:C27"/>
    <mergeCell ref="B28:C28"/>
    <mergeCell ref="B29:C29"/>
    <mergeCell ref="A30:A32"/>
    <mergeCell ref="B30:C30"/>
    <mergeCell ref="B31:C31"/>
    <mergeCell ref="B32:C32"/>
    <mergeCell ref="A22:C22"/>
    <mergeCell ref="A23:C23"/>
    <mergeCell ref="A24:A26"/>
    <mergeCell ref="B24:C24"/>
    <mergeCell ref="B25:C25"/>
    <mergeCell ref="B26:C26"/>
    <mergeCell ref="A15:A17"/>
    <mergeCell ref="B15:C15"/>
    <mergeCell ref="B16:C16"/>
    <mergeCell ref="B17:C17"/>
    <mergeCell ref="A18:A20"/>
    <mergeCell ref="B18:C18"/>
    <mergeCell ref="B19:C19"/>
    <mergeCell ref="B20:C20"/>
    <mergeCell ref="A9:A11"/>
    <mergeCell ref="B9:C9"/>
    <mergeCell ref="B10:C10"/>
    <mergeCell ref="B11:C11"/>
    <mergeCell ref="A12:A14"/>
    <mergeCell ref="B12:C12"/>
    <mergeCell ref="B13:C13"/>
    <mergeCell ref="B14:C14"/>
    <mergeCell ref="A1:R1"/>
    <mergeCell ref="A2:S2"/>
    <mergeCell ref="A4:C4"/>
    <mergeCell ref="A5:C5"/>
    <mergeCell ref="A6:A8"/>
    <mergeCell ref="B6:C6"/>
    <mergeCell ref="B7:C7"/>
    <mergeCell ref="B8:C8"/>
  </mergeCells>
  <phoneticPr fontId="7"/>
  <pageMargins left="0.70866141732283472" right="0.70866141732283472" top="0.74803149606299213" bottom="0.35433070866141736"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S46"/>
  <sheetViews>
    <sheetView view="pageBreakPreview" zoomScaleNormal="100" zoomScaleSheetLayoutView="100" workbookViewId="0">
      <selection activeCell="H30" sqref="H30"/>
    </sheetView>
  </sheetViews>
  <sheetFormatPr defaultRowHeight="12"/>
  <cols>
    <col min="1" max="1" width="6.125" style="850" customWidth="1"/>
    <col min="2" max="2" width="8.5" style="850" customWidth="1"/>
    <col min="3" max="3" width="6.875" style="850" customWidth="1"/>
    <col min="4" max="18" width="7.25" style="850" customWidth="1"/>
    <col min="19" max="19" width="2.25" style="850" customWidth="1"/>
    <col min="20" max="260" width="9" style="850"/>
    <col min="261" max="261" width="6.125" style="850" customWidth="1"/>
    <col min="262" max="262" width="8.5" style="850" customWidth="1"/>
    <col min="263" max="263" width="6.875" style="850" customWidth="1"/>
    <col min="264" max="274" width="8.5" style="850" customWidth="1"/>
    <col min="275" max="275" width="2.25" style="850" customWidth="1"/>
    <col min="276" max="516" width="9" style="850"/>
    <col min="517" max="517" width="6.125" style="850" customWidth="1"/>
    <col min="518" max="518" width="8.5" style="850" customWidth="1"/>
    <col min="519" max="519" width="6.875" style="850" customWidth="1"/>
    <col min="520" max="530" width="8.5" style="850" customWidth="1"/>
    <col min="531" max="531" width="2.25" style="850" customWidth="1"/>
    <col min="532" max="772" width="9" style="850"/>
    <col min="773" max="773" width="6.125" style="850" customWidth="1"/>
    <col min="774" max="774" width="8.5" style="850" customWidth="1"/>
    <col min="775" max="775" width="6.875" style="850" customWidth="1"/>
    <col min="776" max="786" width="8.5" style="850" customWidth="1"/>
    <col min="787" max="787" width="2.25" style="850" customWidth="1"/>
    <col min="788" max="1028" width="9" style="850"/>
    <col min="1029" max="1029" width="6.125" style="850" customWidth="1"/>
    <col min="1030" max="1030" width="8.5" style="850" customWidth="1"/>
    <col min="1031" max="1031" width="6.875" style="850" customWidth="1"/>
    <col min="1032" max="1042" width="8.5" style="850" customWidth="1"/>
    <col min="1043" max="1043" width="2.25" style="850" customWidth="1"/>
    <col min="1044" max="1284" width="9" style="850"/>
    <col min="1285" max="1285" width="6.125" style="850" customWidth="1"/>
    <col min="1286" max="1286" width="8.5" style="850" customWidth="1"/>
    <col min="1287" max="1287" width="6.875" style="850" customWidth="1"/>
    <col min="1288" max="1298" width="8.5" style="850" customWidth="1"/>
    <col min="1299" max="1299" width="2.25" style="850" customWidth="1"/>
    <col min="1300" max="1540" width="9" style="850"/>
    <col min="1541" max="1541" width="6.125" style="850" customWidth="1"/>
    <col min="1542" max="1542" width="8.5" style="850" customWidth="1"/>
    <col min="1543" max="1543" width="6.875" style="850" customWidth="1"/>
    <col min="1544" max="1554" width="8.5" style="850" customWidth="1"/>
    <col min="1555" max="1555" width="2.25" style="850" customWidth="1"/>
    <col min="1556" max="1796" width="9" style="850"/>
    <col min="1797" max="1797" width="6.125" style="850" customWidth="1"/>
    <col min="1798" max="1798" width="8.5" style="850" customWidth="1"/>
    <col min="1799" max="1799" width="6.875" style="850" customWidth="1"/>
    <col min="1800" max="1810" width="8.5" style="850" customWidth="1"/>
    <col min="1811" max="1811" width="2.25" style="850" customWidth="1"/>
    <col min="1812" max="2052" width="9" style="850"/>
    <col min="2053" max="2053" width="6.125" style="850" customWidth="1"/>
    <col min="2054" max="2054" width="8.5" style="850" customWidth="1"/>
    <col min="2055" max="2055" width="6.875" style="850" customWidth="1"/>
    <col min="2056" max="2066" width="8.5" style="850" customWidth="1"/>
    <col min="2067" max="2067" width="2.25" style="850" customWidth="1"/>
    <col min="2068" max="2308" width="9" style="850"/>
    <col min="2309" max="2309" width="6.125" style="850" customWidth="1"/>
    <col min="2310" max="2310" width="8.5" style="850" customWidth="1"/>
    <col min="2311" max="2311" width="6.875" style="850" customWidth="1"/>
    <col min="2312" max="2322" width="8.5" style="850" customWidth="1"/>
    <col min="2323" max="2323" width="2.25" style="850" customWidth="1"/>
    <col min="2324" max="2564" width="9" style="850"/>
    <col min="2565" max="2565" width="6.125" style="850" customWidth="1"/>
    <col min="2566" max="2566" width="8.5" style="850" customWidth="1"/>
    <col min="2567" max="2567" width="6.875" style="850" customWidth="1"/>
    <col min="2568" max="2578" width="8.5" style="850" customWidth="1"/>
    <col min="2579" max="2579" width="2.25" style="850" customWidth="1"/>
    <col min="2580" max="2820" width="9" style="850"/>
    <col min="2821" max="2821" width="6.125" style="850" customWidth="1"/>
    <col min="2822" max="2822" width="8.5" style="850" customWidth="1"/>
    <col min="2823" max="2823" width="6.875" style="850" customWidth="1"/>
    <col min="2824" max="2834" width="8.5" style="850" customWidth="1"/>
    <col min="2835" max="2835" width="2.25" style="850" customWidth="1"/>
    <col min="2836" max="3076" width="9" style="850"/>
    <col min="3077" max="3077" width="6.125" style="850" customWidth="1"/>
    <col min="3078" max="3078" width="8.5" style="850" customWidth="1"/>
    <col min="3079" max="3079" width="6.875" style="850" customWidth="1"/>
    <col min="3080" max="3090" width="8.5" style="850" customWidth="1"/>
    <col min="3091" max="3091" width="2.25" style="850" customWidth="1"/>
    <col min="3092" max="3332" width="9" style="850"/>
    <col min="3333" max="3333" width="6.125" style="850" customWidth="1"/>
    <col min="3334" max="3334" width="8.5" style="850" customWidth="1"/>
    <col min="3335" max="3335" width="6.875" style="850" customWidth="1"/>
    <col min="3336" max="3346" width="8.5" style="850" customWidth="1"/>
    <col min="3347" max="3347" width="2.25" style="850" customWidth="1"/>
    <col min="3348" max="3588" width="9" style="850"/>
    <col min="3589" max="3589" width="6.125" style="850" customWidth="1"/>
    <col min="3590" max="3590" width="8.5" style="850" customWidth="1"/>
    <col min="3591" max="3591" width="6.875" style="850" customWidth="1"/>
    <col min="3592" max="3602" width="8.5" style="850" customWidth="1"/>
    <col min="3603" max="3603" width="2.25" style="850" customWidth="1"/>
    <col min="3604" max="3844" width="9" style="850"/>
    <col min="3845" max="3845" width="6.125" style="850" customWidth="1"/>
    <col min="3846" max="3846" width="8.5" style="850" customWidth="1"/>
    <col min="3847" max="3847" width="6.875" style="850" customWidth="1"/>
    <col min="3848" max="3858" width="8.5" style="850" customWidth="1"/>
    <col min="3859" max="3859" width="2.25" style="850" customWidth="1"/>
    <col min="3860" max="4100" width="9" style="850"/>
    <col min="4101" max="4101" width="6.125" style="850" customWidth="1"/>
    <col min="4102" max="4102" width="8.5" style="850" customWidth="1"/>
    <col min="4103" max="4103" width="6.875" style="850" customWidth="1"/>
    <col min="4104" max="4114" width="8.5" style="850" customWidth="1"/>
    <col min="4115" max="4115" width="2.25" style="850" customWidth="1"/>
    <col min="4116" max="4356" width="9" style="850"/>
    <col min="4357" max="4357" width="6.125" style="850" customWidth="1"/>
    <col min="4358" max="4358" width="8.5" style="850" customWidth="1"/>
    <col min="4359" max="4359" width="6.875" style="850" customWidth="1"/>
    <col min="4360" max="4370" width="8.5" style="850" customWidth="1"/>
    <col min="4371" max="4371" width="2.25" style="850" customWidth="1"/>
    <col min="4372" max="4612" width="9" style="850"/>
    <col min="4613" max="4613" width="6.125" style="850" customWidth="1"/>
    <col min="4614" max="4614" width="8.5" style="850" customWidth="1"/>
    <col min="4615" max="4615" width="6.875" style="850" customWidth="1"/>
    <col min="4616" max="4626" width="8.5" style="850" customWidth="1"/>
    <col min="4627" max="4627" width="2.25" style="850" customWidth="1"/>
    <col min="4628" max="4868" width="9" style="850"/>
    <col min="4869" max="4869" width="6.125" style="850" customWidth="1"/>
    <col min="4870" max="4870" width="8.5" style="850" customWidth="1"/>
    <col min="4871" max="4871" width="6.875" style="850" customWidth="1"/>
    <col min="4872" max="4882" width="8.5" style="850" customWidth="1"/>
    <col min="4883" max="4883" width="2.25" style="850" customWidth="1"/>
    <col min="4884" max="5124" width="9" style="850"/>
    <col min="5125" max="5125" width="6.125" style="850" customWidth="1"/>
    <col min="5126" max="5126" width="8.5" style="850" customWidth="1"/>
    <col min="5127" max="5127" width="6.875" style="850" customWidth="1"/>
    <col min="5128" max="5138" width="8.5" style="850" customWidth="1"/>
    <col min="5139" max="5139" width="2.25" style="850" customWidth="1"/>
    <col min="5140" max="5380" width="9" style="850"/>
    <col min="5381" max="5381" width="6.125" style="850" customWidth="1"/>
    <col min="5382" max="5382" width="8.5" style="850" customWidth="1"/>
    <col min="5383" max="5383" width="6.875" style="850" customWidth="1"/>
    <col min="5384" max="5394" width="8.5" style="850" customWidth="1"/>
    <col min="5395" max="5395" width="2.25" style="850" customWidth="1"/>
    <col min="5396" max="5636" width="9" style="850"/>
    <col min="5637" max="5637" width="6.125" style="850" customWidth="1"/>
    <col min="5638" max="5638" width="8.5" style="850" customWidth="1"/>
    <col min="5639" max="5639" width="6.875" style="850" customWidth="1"/>
    <col min="5640" max="5650" width="8.5" style="850" customWidth="1"/>
    <col min="5651" max="5651" width="2.25" style="850" customWidth="1"/>
    <col min="5652" max="5892" width="9" style="850"/>
    <col min="5893" max="5893" width="6.125" style="850" customWidth="1"/>
    <col min="5894" max="5894" width="8.5" style="850" customWidth="1"/>
    <col min="5895" max="5895" width="6.875" style="850" customWidth="1"/>
    <col min="5896" max="5906" width="8.5" style="850" customWidth="1"/>
    <col min="5907" max="5907" width="2.25" style="850" customWidth="1"/>
    <col min="5908" max="6148" width="9" style="850"/>
    <col min="6149" max="6149" width="6.125" style="850" customWidth="1"/>
    <col min="6150" max="6150" width="8.5" style="850" customWidth="1"/>
    <col min="6151" max="6151" width="6.875" style="850" customWidth="1"/>
    <col min="6152" max="6162" width="8.5" style="850" customWidth="1"/>
    <col min="6163" max="6163" width="2.25" style="850" customWidth="1"/>
    <col min="6164" max="6404" width="9" style="850"/>
    <col min="6405" max="6405" width="6.125" style="850" customWidth="1"/>
    <col min="6406" max="6406" width="8.5" style="850" customWidth="1"/>
    <col min="6407" max="6407" width="6.875" style="850" customWidth="1"/>
    <col min="6408" max="6418" width="8.5" style="850" customWidth="1"/>
    <col min="6419" max="6419" width="2.25" style="850" customWidth="1"/>
    <col min="6420" max="6660" width="9" style="850"/>
    <col min="6661" max="6661" width="6.125" style="850" customWidth="1"/>
    <col min="6662" max="6662" width="8.5" style="850" customWidth="1"/>
    <col min="6663" max="6663" width="6.875" style="850" customWidth="1"/>
    <col min="6664" max="6674" width="8.5" style="850" customWidth="1"/>
    <col min="6675" max="6675" width="2.25" style="850" customWidth="1"/>
    <col min="6676" max="6916" width="9" style="850"/>
    <col min="6917" max="6917" width="6.125" style="850" customWidth="1"/>
    <col min="6918" max="6918" width="8.5" style="850" customWidth="1"/>
    <col min="6919" max="6919" width="6.875" style="850" customWidth="1"/>
    <col min="6920" max="6930" width="8.5" style="850" customWidth="1"/>
    <col min="6931" max="6931" width="2.25" style="850" customWidth="1"/>
    <col min="6932" max="7172" width="9" style="850"/>
    <col min="7173" max="7173" width="6.125" style="850" customWidth="1"/>
    <col min="7174" max="7174" width="8.5" style="850" customWidth="1"/>
    <col min="7175" max="7175" width="6.875" style="850" customWidth="1"/>
    <col min="7176" max="7186" width="8.5" style="850" customWidth="1"/>
    <col min="7187" max="7187" width="2.25" style="850" customWidth="1"/>
    <col min="7188" max="7428" width="9" style="850"/>
    <col min="7429" max="7429" width="6.125" style="850" customWidth="1"/>
    <col min="7430" max="7430" width="8.5" style="850" customWidth="1"/>
    <col min="7431" max="7431" width="6.875" style="850" customWidth="1"/>
    <col min="7432" max="7442" width="8.5" style="850" customWidth="1"/>
    <col min="7443" max="7443" width="2.25" style="850" customWidth="1"/>
    <col min="7444" max="7684" width="9" style="850"/>
    <col min="7685" max="7685" width="6.125" style="850" customWidth="1"/>
    <col min="7686" max="7686" width="8.5" style="850" customWidth="1"/>
    <col min="7687" max="7687" width="6.875" style="850" customWidth="1"/>
    <col min="7688" max="7698" width="8.5" style="850" customWidth="1"/>
    <col min="7699" max="7699" width="2.25" style="850" customWidth="1"/>
    <col min="7700" max="7940" width="9" style="850"/>
    <col min="7941" max="7941" width="6.125" style="850" customWidth="1"/>
    <col min="7942" max="7942" width="8.5" style="850" customWidth="1"/>
    <col min="7943" max="7943" width="6.875" style="850" customWidth="1"/>
    <col min="7944" max="7954" width="8.5" style="850" customWidth="1"/>
    <col min="7955" max="7955" width="2.25" style="850" customWidth="1"/>
    <col min="7956" max="8196" width="9" style="850"/>
    <col min="8197" max="8197" width="6.125" style="850" customWidth="1"/>
    <col min="8198" max="8198" width="8.5" style="850" customWidth="1"/>
    <col min="8199" max="8199" width="6.875" style="850" customWidth="1"/>
    <col min="8200" max="8210" width="8.5" style="850" customWidth="1"/>
    <col min="8211" max="8211" width="2.25" style="850" customWidth="1"/>
    <col min="8212" max="8452" width="9" style="850"/>
    <col min="8453" max="8453" width="6.125" style="850" customWidth="1"/>
    <col min="8454" max="8454" width="8.5" style="850" customWidth="1"/>
    <col min="8455" max="8455" width="6.875" style="850" customWidth="1"/>
    <col min="8456" max="8466" width="8.5" style="850" customWidth="1"/>
    <col min="8467" max="8467" width="2.25" style="850" customWidth="1"/>
    <col min="8468" max="8708" width="9" style="850"/>
    <col min="8709" max="8709" width="6.125" style="850" customWidth="1"/>
    <col min="8710" max="8710" width="8.5" style="850" customWidth="1"/>
    <col min="8711" max="8711" width="6.875" style="850" customWidth="1"/>
    <col min="8712" max="8722" width="8.5" style="850" customWidth="1"/>
    <col min="8723" max="8723" width="2.25" style="850" customWidth="1"/>
    <col min="8724" max="8964" width="9" style="850"/>
    <col min="8965" max="8965" width="6.125" style="850" customWidth="1"/>
    <col min="8966" max="8966" width="8.5" style="850" customWidth="1"/>
    <col min="8967" max="8967" width="6.875" style="850" customWidth="1"/>
    <col min="8968" max="8978" width="8.5" style="850" customWidth="1"/>
    <col min="8979" max="8979" width="2.25" style="850" customWidth="1"/>
    <col min="8980" max="9220" width="9" style="850"/>
    <col min="9221" max="9221" width="6.125" style="850" customWidth="1"/>
    <col min="9222" max="9222" width="8.5" style="850" customWidth="1"/>
    <col min="9223" max="9223" width="6.875" style="850" customWidth="1"/>
    <col min="9224" max="9234" width="8.5" style="850" customWidth="1"/>
    <col min="9235" max="9235" width="2.25" style="850" customWidth="1"/>
    <col min="9236" max="9476" width="9" style="850"/>
    <col min="9477" max="9477" width="6.125" style="850" customWidth="1"/>
    <col min="9478" max="9478" width="8.5" style="850" customWidth="1"/>
    <col min="9479" max="9479" width="6.875" style="850" customWidth="1"/>
    <col min="9480" max="9490" width="8.5" style="850" customWidth="1"/>
    <col min="9491" max="9491" width="2.25" style="850" customWidth="1"/>
    <col min="9492" max="9732" width="9" style="850"/>
    <col min="9733" max="9733" width="6.125" style="850" customWidth="1"/>
    <col min="9734" max="9734" width="8.5" style="850" customWidth="1"/>
    <col min="9735" max="9735" width="6.875" style="850" customWidth="1"/>
    <col min="9736" max="9746" width="8.5" style="850" customWidth="1"/>
    <col min="9747" max="9747" width="2.25" style="850" customWidth="1"/>
    <col min="9748" max="9988" width="9" style="850"/>
    <col min="9989" max="9989" width="6.125" style="850" customWidth="1"/>
    <col min="9990" max="9990" width="8.5" style="850" customWidth="1"/>
    <col min="9991" max="9991" width="6.875" style="850" customWidth="1"/>
    <col min="9992" max="10002" width="8.5" style="850" customWidth="1"/>
    <col min="10003" max="10003" width="2.25" style="850" customWidth="1"/>
    <col min="10004" max="10244" width="9" style="850"/>
    <col min="10245" max="10245" width="6.125" style="850" customWidth="1"/>
    <col min="10246" max="10246" width="8.5" style="850" customWidth="1"/>
    <col min="10247" max="10247" width="6.875" style="850" customWidth="1"/>
    <col min="10248" max="10258" width="8.5" style="850" customWidth="1"/>
    <col min="10259" max="10259" width="2.25" style="850" customWidth="1"/>
    <col min="10260" max="10500" width="9" style="850"/>
    <col min="10501" max="10501" width="6.125" style="850" customWidth="1"/>
    <col min="10502" max="10502" width="8.5" style="850" customWidth="1"/>
    <col min="10503" max="10503" width="6.875" style="850" customWidth="1"/>
    <col min="10504" max="10514" width="8.5" style="850" customWidth="1"/>
    <col min="10515" max="10515" width="2.25" style="850" customWidth="1"/>
    <col min="10516" max="10756" width="9" style="850"/>
    <col min="10757" max="10757" width="6.125" style="850" customWidth="1"/>
    <col min="10758" max="10758" width="8.5" style="850" customWidth="1"/>
    <col min="10759" max="10759" width="6.875" style="850" customWidth="1"/>
    <col min="10760" max="10770" width="8.5" style="850" customWidth="1"/>
    <col min="10771" max="10771" width="2.25" style="850" customWidth="1"/>
    <col min="10772" max="11012" width="9" style="850"/>
    <col min="11013" max="11013" width="6.125" style="850" customWidth="1"/>
    <col min="11014" max="11014" width="8.5" style="850" customWidth="1"/>
    <col min="11015" max="11015" width="6.875" style="850" customWidth="1"/>
    <col min="11016" max="11026" width="8.5" style="850" customWidth="1"/>
    <col min="11027" max="11027" width="2.25" style="850" customWidth="1"/>
    <col min="11028" max="11268" width="9" style="850"/>
    <col min="11269" max="11269" width="6.125" style="850" customWidth="1"/>
    <col min="11270" max="11270" width="8.5" style="850" customWidth="1"/>
    <col min="11271" max="11271" width="6.875" style="850" customWidth="1"/>
    <col min="11272" max="11282" width="8.5" style="850" customWidth="1"/>
    <col min="11283" max="11283" width="2.25" style="850" customWidth="1"/>
    <col min="11284" max="11524" width="9" style="850"/>
    <col min="11525" max="11525" width="6.125" style="850" customWidth="1"/>
    <col min="11526" max="11526" width="8.5" style="850" customWidth="1"/>
    <col min="11527" max="11527" width="6.875" style="850" customWidth="1"/>
    <col min="11528" max="11538" width="8.5" style="850" customWidth="1"/>
    <col min="11539" max="11539" width="2.25" style="850" customWidth="1"/>
    <col min="11540" max="11780" width="9" style="850"/>
    <col min="11781" max="11781" width="6.125" style="850" customWidth="1"/>
    <col min="11782" max="11782" width="8.5" style="850" customWidth="1"/>
    <col min="11783" max="11783" width="6.875" style="850" customWidth="1"/>
    <col min="11784" max="11794" width="8.5" style="850" customWidth="1"/>
    <col min="11795" max="11795" width="2.25" style="850" customWidth="1"/>
    <col min="11796" max="12036" width="9" style="850"/>
    <col min="12037" max="12037" width="6.125" style="850" customWidth="1"/>
    <col min="12038" max="12038" width="8.5" style="850" customWidth="1"/>
    <col min="12039" max="12039" width="6.875" style="850" customWidth="1"/>
    <col min="12040" max="12050" width="8.5" style="850" customWidth="1"/>
    <col min="12051" max="12051" width="2.25" style="850" customWidth="1"/>
    <col min="12052" max="12292" width="9" style="850"/>
    <col min="12293" max="12293" width="6.125" style="850" customWidth="1"/>
    <col min="12294" max="12294" width="8.5" style="850" customWidth="1"/>
    <col min="12295" max="12295" width="6.875" style="850" customWidth="1"/>
    <col min="12296" max="12306" width="8.5" style="850" customWidth="1"/>
    <col min="12307" max="12307" width="2.25" style="850" customWidth="1"/>
    <col min="12308" max="12548" width="9" style="850"/>
    <col min="12549" max="12549" width="6.125" style="850" customWidth="1"/>
    <col min="12550" max="12550" width="8.5" style="850" customWidth="1"/>
    <col min="12551" max="12551" width="6.875" style="850" customWidth="1"/>
    <col min="12552" max="12562" width="8.5" style="850" customWidth="1"/>
    <col min="12563" max="12563" width="2.25" style="850" customWidth="1"/>
    <col min="12564" max="12804" width="9" style="850"/>
    <col min="12805" max="12805" width="6.125" style="850" customWidth="1"/>
    <col min="12806" max="12806" width="8.5" style="850" customWidth="1"/>
    <col min="12807" max="12807" width="6.875" style="850" customWidth="1"/>
    <col min="12808" max="12818" width="8.5" style="850" customWidth="1"/>
    <col min="12819" max="12819" width="2.25" style="850" customWidth="1"/>
    <col min="12820" max="13060" width="9" style="850"/>
    <col min="13061" max="13061" width="6.125" style="850" customWidth="1"/>
    <col min="13062" max="13062" width="8.5" style="850" customWidth="1"/>
    <col min="13063" max="13063" width="6.875" style="850" customWidth="1"/>
    <col min="13064" max="13074" width="8.5" style="850" customWidth="1"/>
    <col min="13075" max="13075" width="2.25" style="850" customWidth="1"/>
    <col min="13076" max="13316" width="9" style="850"/>
    <col min="13317" max="13317" width="6.125" style="850" customWidth="1"/>
    <col min="13318" max="13318" width="8.5" style="850" customWidth="1"/>
    <col min="13319" max="13319" width="6.875" style="850" customWidth="1"/>
    <col min="13320" max="13330" width="8.5" style="850" customWidth="1"/>
    <col min="13331" max="13331" width="2.25" style="850" customWidth="1"/>
    <col min="13332" max="13572" width="9" style="850"/>
    <col min="13573" max="13573" width="6.125" style="850" customWidth="1"/>
    <col min="13574" max="13574" width="8.5" style="850" customWidth="1"/>
    <col min="13575" max="13575" width="6.875" style="850" customWidth="1"/>
    <col min="13576" max="13586" width="8.5" style="850" customWidth="1"/>
    <col min="13587" max="13587" width="2.25" style="850" customWidth="1"/>
    <col min="13588" max="13828" width="9" style="850"/>
    <col min="13829" max="13829" width="6.125" style="850" customWidth="1"/>
    <col min="13830" max="13830" width="8.5" style="850" customWidth="1"/>
    <col min="13831" max="13831" width="6.875" style="850" customWidth="1"/>
    <col min="13832" max="13842" width="8.5" style="850" customWidth="1"/>
    <col min="13843" max="13843" width="2.25" style="850" customWidth="1"/>
    <col min="13844" max="14084" width="9" style="850"/>
    <col min="14085" max="14085" width="6.125" style="850" customWidth="1"/>
    <col min="14086" max="14086" width="8.5" style="850" customWidth="1"/>
    <col min="14087" max="14087" width="6.875" style="850" customWidth="1"/>
    <col min="14088" max="14098" width="8.5" style="850" customWidth="1"/>
    <col min="14099" max="14099" width="2.25" style="850" customWidth="1"/>
    <col min="14100" max="14340" width="9" style="850"/>
    <col min="14341" max="14341" width="6.125" style="850" customWidth="1"/>
    <col min="14342" max="14342" width="8.5" style="850" customWidth="1"/>
    <col min="14343" max="14343" width="6.875" style="850" customWidth="1"/>
    <col min="14344" max="14354" width="8.5" style="850" customWidth="1"/>
    <col min="14355" max="14355" width="2.25" style="850" customWidth="1"/>
    <col min="14356" max="14596" width="9" style="850"/>
    <col min="14597" max="14597" width="6.125" style="850" customWidth="1"/>
    <col min="14598" max="14598" width="8.5" style="850" customWidth="1"/>
    <col min="14599" max="14599" width="6.875" style="850" customWidth="1"/>
    <col min="14600" max="14610" width="8.5" style="850" customWidth="1"/>
    <col min="14611" max="14611" width="2.25" style="850" customWidth="1"/>
    <col min="14612" max="14852" width="9" style="850"/>
    <col min="14853" max="14853" width="6.125" style="850" customWidth="1"/>
    <col min="14854" max="14854" width="8.5" style="850" customWidth="1"/>
    <col min="14855" max="14855" width="6.875" style="850" customWidth="1"/>
    <col min="14856" max="14866" width="8.5" style="850" customWidth="1"/>
    <col min="14867" max="14867" width="2.25" style="850" customWidth="1"/>
    <col min="14868" max="15108" width="9" style="850"/>
    <col min="15109" max="15109" width="6.125" style="850" customWidth="1"/>
    <col min="15110" max="15110" width="8.5" style="850" customWidth="1"/>
    <col min="15111" max="15111" width="6.875" style="850" customWidth="1"/>
    <col min="15112" max="15122" width="8.5" style="850" customWidth="1"/>
    <col min="15123" max="15123" width="2.25" style="850" customWidth="1"/>
    <col min="15124" max="15364" width="9" style="850"/>
    <col min="15365" max="15365" width="6.125" style="850" customWidth="1"/>
    <col min="15366" max="15366" width="8.5" style="850" customWidth="1"/>
    <col min="15367" max="15367" width="6.875" style="850" customWidth="1"/>
    <col min="15368" max="15378" width="8.5" style="850" customWidth="1"/>
    <col min="15379" max="15379" width="2.25" style="850" customWidth="1"/>
    <col min="15380" max="15620" width="9" style="850"/>
    <col min="15621" max="15621" width="6.125" style="850" customWidth="1"/>
    <col min="15622" max="15622" width="8.5" style="850" customWidth="1"/>
    <col min="15623" max="15623" width="6.875" style="850" customWidth="1"/>
    <col min="15624" max="15634" width="8.5" style="850" customWidth="1"/>
    <col min="15635" max="15635" width="2.25" style="850" customWidth="1"/>
    <col min="15636" max="15876" width="9" style="850"/>
    <col min="15877" max="15877" width="6.125" style="850" customWidth="1"/>
    <col min="15878" max="15878" width="8.5" style="850" customWidth="1"/>
    <col min="15879" max="15879" width="6.875" style="850" customWidth="1"/>
    <col min="15880" max="15890" width="8.5" style="850" customWidth="1"/>
    <col min="15891" max="15891" width="2.25" style="850" customWidth="1"/>
    <col min="15892" max="16132" width="9" style="850"/>
    <col min="16133" max="16133" width="6.125" style="850" customWidth="1"/>
    <col min="16134" max="16134" width="8.5" style="850" customWidth="1"/>
    <col min="16135" max="16135" width="6.875" style="850" customWidth="1"/>
    <col min="16136" max="16146" width="8.5" style="850" customWidth="1"/>
    <col min="16147" max="16147" width="2.25" style="850" customWidth="1"/>
    <col min="16148" max="16384" width="9" style="850"/>
  </cols>
  <sheetData>
    <row r="1" spans="1:19" s="1052" customFormat="1" ht="20.100000000000001" customHeight="1">
      <c r="A1" s="1389" t="s">
        <v>953</v>
      </c>
      <c r="B1" s="1389"/>
      <c r="C1" s="1389"/>
      <c r="D1" s="1389"/>
      <c r="E1" s="1389"/>
      <c r="F1" s="1389"/>
      <c r="G1" s="1389"/>
      <c r="H1" s="1389"/>
      <c r="I1" s="1389"/>
      <c r="J1" s="1389"/>
      <c r="K1" s="1389"/>
      <c r="L1" s="1389"/>
      <c r="M1" s="1389"/>
      <c r="N1" s="1389"/>
      <c r="O1" s="1389"/>
      <c r="P1" s="1389"/>
      <c r="Q1" s="1389"/>
      <c r="R1" s="1389"/>
    </row>
    <row r="2" spans="1:19" s="1053" customFormat="1" ht="17.25">
      <c r="A2" s="1390" t="s">
        <v>954</v>
      </c>
      <c r="B2" s="1390"/>
      <c r="C2" s="1390"/>
      <c r="D2" s="1390"/>
      <c r="E2" s="1390"/>
      <c r="F2" s="1390"/>
      <c r="G2" s="1390"/>
      <c r="H2" s="1390"/>
      <c r="I2" s="1390"/>
      <c r="J2" s="1390"/>
      <c r="K2" s="1390"/>
      <c r="L2" s="1390"/>
      <c r="M2" s="1390"/>
      <c r="N2" s="1390"/>
      <c r="O2" s="1390"/>
      <c r="P2" s="1390"/>
      <c r="Q2" s="1390"/>
      <c r="R2" s="1390"/>
      <c r="S2" s="1390"/>
    </row>
    <row r="3" spans="1:19">
      <c r="R3" s="227" t="s">
        <v>934</v>
      </c>
    </row>
    <row r="4" spans="1:19">
      <c r="A4" s="1391"/>
      <c r="B4" s="1391"/>
      <c r="C4" s="1391"/>
      <c r="D4" s="1054" t="s">
        <v>879</v>
      </c>
      <c r="E4" s="1054" t="s">
        <v>880</v>
      </c>
      <c r="F4" s="1054" t="s">
        <v>881</v>
      </c>
      <c r="G4" s="1054" t="s">
        <v>882</v>
      </c>
      <c r="H4" s="1054" t="s">
        <v>883</v>
      </c>
      <c r="I4" s="1054" t="s">
        <v>884</v>
      </c>
      <c r="J4" s="1054" t="s">
        <v>885</v>
      </c>
      <c r="K4" s="1054" t="s">
        <v>886</v>
      </c>
      <c r="L4" s="1054" t="s">
        <v>887</v>
      </c>
      <c r="M4" s="1054" t="s">
        <v>888</v>
      </c>
      <c r="N4" s="1054" t="s">
        <v>889</v>
      </c>
      <c r="O4" s="1054" t="s">
        <v>890</v>
      </c>
      <c r="P4" s="1054" t="s">
        <v>891</v>
      </c>
      <c r="Q4" s="1054" t="s">
        <v>892</v>
      </c>
      <c r="R4" s="1054" t="s">
        <v>893</v>
      </c>
    </row>
    <row r="5" spans="1:19">
      <c r="A5" s="1392" t="s">
        <v>935</v>
      </c>
      <c r="B5" s="1393"/>
      <c r="C5" s="1394"/>
      <c r="D5" s="1054"/>
      <c r="E5" s="1054"/>
      <c r="F5" s="1054"/>
      <c r="G5" s="1054"/>
      <c r="H5" s="1054"/>
      <c r="I5" s="1054"/>
      <c r="J5" s="1054"/>
      <c r="K5" s="1054"/>
      <c r="L5" s="1054"/>
      <c r="M5" s="1054"/>
      <c r="N5" s="1054"/>
      <c r="O5" s="1054"/>
      <c r="P5" s="1054"/>
      <c r="Q5" s="1054"/>
      <c r="R5" s="1054"/>
    </row>
    <row r="6" spans="1:19">
      <c r="A6" s="1395" t="s">
        <v>955</v>
      </c>
      <c r="B6" s="1396" t="s">
        <v>937</v>
      </c>
      <c r="C6" s="1397"/>
      <c r="D6" s="1055"/>
      <c r="E6" s="1055"/>
      <c r="F6" s="1055"/>
      <c r="G6" s="1055"/>
      <c r="H6" s="1055"/>
      <c r="I6" s="1055"/>
      <c r="J6" s="1055"/>
      <c r="K6" s="1055"/>
      <c r="L6" s="1055"/>
      <c r="M6" s="1055"/>
      <c r="N6" s="1055"/>
      <c r="O6" s="1055"/>
      <c r="P6" s="1055"/>
      <c r="Q6" s="1055"/>
      <c r="R6" s="1055"/>
    </row>
    <row r="7" spans="1:19">
      <c r="A7" s="1395"/>
      <c r="B7" s="1398" t="s">
        <v>938</v>
      </c>
      <c r="C7" s="1399"/>
      <c r="D7" s="1056" t="e">
        <f>D6/D5</f>
        <v>#DIV/0!</v>
      </c>
      <c r="E7" s="1056" t="e">
        <f t="shared" ref="E7:R7" si="0">E6/E5</f>
        <v>#DIV/0!</v>
      </c>
      <c r="F7" s="1056" t="e">
        <f t="shared" si="0"/>
        <v>#DIV/0!</v>
      </c>
      <c r="G7" s="1056" t="e">
        <f t="shared" si="0"/>
        <v>#DIV/0!</v>
      </c>
      <c r="H7" s="1056" t="e">
        <f t="shared" si="0"/>
        <v>#DIV/0!</v>
      </c>
      <c r="I7" s="1056" t="e">
        <f t="shared" si="0"/>
        <v>#DIV/0!</v>
      </c>
      <c r="J7" s="1056" t="e">
        <f t="shared" si="0"/>
        <v>#DIV/0!</v>
      </c>
      <c r="K7" s="1056" t="e">
        <f t="shared" si="0"/>
        <v>#DIV/0!</v>
      </c>
      <c r="L7" s="1056" t="e">
        <f t="shared" si="0"/>
        <v>#DIV/0!</v>
      </c>
      <c r="M7" s="1056" t="e">
        <f t="shared" si="0"/>
        <v>#DIV/0!</v>
      </c>
      <c r="N7" s="1056" t="e">
        <f t="shared" si="0"/>
        <v>#DIV/0!</v>
      </c>
      <c r="O7" s="1056" t="e">
        <f t="shared" si="0"/>
        <v>#DIV/0!</v>
      </c>
      <c r="P7" s="1056" t="e">
        <f t="shared" si="0"/>
        <v>#DIV/0!</v>
      </c>
      <c r="Q7" s="1056" t="e">
        <f t="shared" si="0"/>
        <v>#DIV/0!</v>
      </c>
      <c r="R7" s="1056" t="e">
        <f t="shared" si="0"/>
        <v>#DIV/0!</v>
      </c>
    </row>
    <row r="8" spans="1:19">
      <c r="A8" s="1395"/>
      <c r="B8" s="1398" t="s">
        <v>939</v>
      </c>
      <c r="C8" s="1399"/>
      <c r="D8" s="1057"/>
      <c r="E8" s="1057"/>
      <c r="F8" s="1057"/>
      <c r="G8" s="1057"/>
      <c r="H8" s="1057"/>
      <c r="I8" s="1057"/>
      <c r="J8" s="1057"/>
      <c r="K8" s="1057"/>
      <c r="L8" s="1057"/>
      <c r="M8" s="1057"/>
      <c r="N8" s="1057"/>
      <c r="O8" s="1057"/>
      <c r="P8" s="1057"/>
      <c r="Q8" s="1057"/>
      <c r="R8" s="1057"/>
    </row>
    <row r="9" spans="1:19">
      <c r="A9" s="1400" t="s">
        <v>956</v>
      </c>
      <c r="B9" s="1396" t="s">
        <v>937</v>
      </c>
      <c r="C9" s="1397"/>
      <c r="D9" s="1057"/>
      <c r="E9" s="1057"/>
      <c r="F9" s="1057"/>
      <c r="G9" s="1057"/>
      <c r="H9" s="1057"/>
      <c r="I9" s="1057"/>
      <c r="J9" s="1057"/>
      <c r="K9" s="1057"/>
      <c r="L9" s="1057"/>
      <c r="M9" s="1057"/>
      <c r="N9" s="1057"/>
      <c r="O9" s="1057"/>
      <c r="P9" s="1057"/>
      <c r="Q9" s="1057"/>
      <c r="R9" s="1057"/>
    </row>
    <row r="10" spans="1:19">
      <c r="A10" s="1401"/>
      <c r="B10" s="1398" t="s">
        <v>938</v>
      </c>
      <c r="C10" s="1399"/>
      <c r="D10" s="1058" t="e">
        <f>D9/D5</f>
        <v>#DIV/0!</v>
      </c>
      <c r="E10" s="1058" t="e">
        <f t="shared" ref="E10:R10" si="1">E9/E5</f>
        <v>#DIV/0!</v>
      </c>
      <c r="F10" s="1058" t="e">
        <f t="shared" si="1"/>
        <v>#DIV/0!</v>
      </c>
      <c r="G10" s="1058" t="e">
        <f t="shared" si="1"/>
        <v>#DIV/0!</v>
      </c>
      <c r="H10" s="1058" t="e">
        <f t="shared" si="1"/>
        <v>#DIV/0!</v>
      </c>
      <c r="I10" s="1058" t="e">
        <f t="shared" si="1"/>
        <v>#DIV/0!</v>
      </c>
      <c r="J10" s="1058" t="e">
        <f t="shared" si="1"/>
        <v>#DIV/0!</v>
      </c>
      <c r="K10" s="1058" t="e">
        <f t="shared" si="1"/>
        <v>#DIV/0!</v>
      </c>
      <c r="L10" s="1058" t="e">
        <f t="shared" si="1"/>
        <v>#DIV/0!</v>
      </c>
      <c r="M10" s="1058" t="e">
        <f t="shared" si="1"/>
        <v>#DIV/0!</v>
      </c>
      <c r="N10" s="1058" t="e">
        <f t="shared" si="1"/>
        <v>#DIV/0!</v>
      </c>
      <c r="O10" s="1058" t="e">
        <f t="shared" si="1"/>
        <v>#DIV/0!</v>
      </c>
      <c r="P10" s="1058" t="e">
        <f t="shared" si="1"/>
        <v>#DIV/0!</v>
      </c>
      <c r="Q10" s="1058" t="e">
        <f t="shared" si="1"/>
        <v>#DIV/0!</v>
      </c>
      <c r="R10" s="1058" t="e">
        <f t="shared" si="1"/>
        <v>#DIV/0!</v>
      </c>
      <c r="S10" s="1059"/>
    </row>
    <row r="11" spans="1:19">
      <c r="A11" s="1401"/>
      <c r="B11" s="1398" t="s">
        <v>939</v>
      </c>
      <c r="C11" s="1399"/>
      <c r="D11" s="1057"/>
      <c r="E11" s="1057"/>
      <c r="F11" s="1057"/>
      <c r="G11" s="1057"/>
      <c r="H11" s="1057"/>
      <c r="I11" s="1057"/>
      <c r="J11" s="1057"/>
      <c r="K11" s="1057"/>
      <c r="L11" s="1057"/>
      <c r="M11" s="1057"/>
      <c r="N11" s="1057"/>
      <c r="O11" s="1057"/>
      <c r="P11" s="1057"/>
      <c r="Q11" s="1057"/>
      <c r="R11" s="1057"/>
    </row>
    <row r="12" spans="1:19">
      <c r="A12" s="1400" t="s">
        <v>957</v>
      </c>
      <c r="B12" s="1396" t="s">
        <v>937</v>
      </c>
      <c r="C12" s="1397"/>
      <c r="D12" s="1057"/>
      <c r="E12" s="1057"/>
      <c r="F12" s="1057"/>
      <c r="G12" s="1057"/>
      <c r="H12" s="1057"/>
      <c r="I12" s="1057"/>
      <c r="J12" s="1057"/>
      <c r="K12" s="1057"/>
      <c r="L12" s="1057"/>
      <c r="M12" s="1057"/>
      <c r="N12" s="1057"/>
      <c r="O12" s="1057"/>
      <c r="P12" s="1057"/>
      <c r="Q12" s="1057"/>
      <c r="R12" s="1057"/>
    </row>
    <row r="13" spans="1:19">
      <c r="A13" s="1401"/>
      <c r="B13" s="1398" t="s">
        <v>938</v>
      </c>
      <c r="C13" s="1399"/>
      <c r="D13" s="1058" t="e">
        <f>D12/D5</f>
        <v>#DIV/0!</v>
      </c>
      <c r="E13" s="1058" t="e">
        <f t="shared" ref="E13:R13" si="2">E12/E5</f>
        <v>#DIV/0!</v>
      </c>
      <c r="F13" s="1058" t="e">
        <f t="shared" si="2"/>
        <v>#DIV/0!</v>
      </c>
      <c r="G13" s="1058" t="e">
        <f t="shared" si="2"/>
        <v>#DIV/0!</v>
      </c>
      <c r="H13" s="1058" t="e">
        <f t="shared" si="2"/>
        <v>#DIV/0!</v>
      </c>
      <c r="I13" s="1058" t="e">
        <f t="shared" si="2"/>
        <v>#DIV/0!</v>
      </c>
      <c r="J13" s="1058" t="e">
        <f t="shared" si="2"/>
        <v>#DIV/0!</v>
      </c>
      <c r="K13" s="1058" t="e">
        <f t="shared" si="2"/>
        <v>#DIV/0!</v>
      </c>
      <c r="L13" s="1058" t="e">
        <f t="shared" si="2"/>
        <v>#DIV/0!</v>
      </c>
      <c r="M13" s="1058" t="e">
        <f t="shared" si="2"/>
        <v>#DIV/0!</v>
      </c>
      <c r="N13" s="1058" t="e">
        <f t="shared" si="2"/>
        <v>#DIV/0!</v>
      </c>
      <c r="O13" s="1058" t="e">
        <f t="shared" si="2"/>
        <v>#DIV/0!</v>
      </c>
      <c r="P13" s="1058" t="e">
        <f t="shared" si="2"/>
        <v>#DIV/0!</v>
      </c>
      <c r="Q13" s="1058" t="e">
        <f t="shared" si="2"/>
        <v>#DIV/0!</v>
      </c>
      <c r="R13" s="1058" t="e">
        <f t="shared" si="2"/>
        <v>#DIV/0!</v>
      </c>
    </row>
    <row r="14" spans="1:19">
      <c r="A14" s="1401"/>
      <c r="B14" s="1398" t="s">
        <v>939</v>
      </c>
      <c r="C14" s="1399"/>
      <c r="D14" s="1057"/>
      <c r="E14" s="1057"/>
      <c r="F14" s="1057"/>
      <c r="G14" s="1057"/>
      <c r="H14" s="1057"/>
      <c r="I14" s="1057"/>
      <c r="J14" s="1057"/>
      <c r="K14" s="1057"/>
      <c r="L14" s="1057"/>
      <c r="M14" s="1057"/>
      <c r="N14" s="1057"/>
      <c r="O14" s="1057"/>
      <c r="P14" s="1057"/>
      <c r="Q14" s="1057"/>
      <c r="R14" s="1057"/>
    </row>
    <row r="15" spans="1:19">
      <c r="A15" s="1400" t="s">
        <v>958</v>
      </c>
      <c r="B15" s="1396" t="s">
        <v>937</v>
      </c>
      <c r="C15" s="1397"/>
      <c r="D15" s="1057"/>
      <c r="E15" s="1057"/>
      <c r="F15" s="1057"/>
      <c r="G15" s="1057"/>
      <c r="H15" s="1057"/>
      <c r="I15" s="1057"/>
      <c r="J15" s="1057"/>
      <c r="K15" s="1057"/>
      <c r="L15" s="1057"/>
      <c r="M15" s="1057"/>
      <c r="N15" s="1057"/>
      <c r="O15" s="1057"/>
      <c r="P15" s="1057"/>
      <c r="Q15" s="1057"/>
      <c r="R15" s="1057"/>
    </row>
    <row r="16" spans="1:19">
      <c r="A16" s="1401"/>
      <c r="B16" s="1398" t="s">
        <v>938</v>
      </c>
      <c r="C16" s="1399"/>
      <c r="D16" s="1058" t="e">
        <f>D15/D5</f>
        <v>#DIV/0!</v>
      </c>
      <c r="E16" s="1058" t="e">
        <f t="shared" ref="E16:R16" si="3">E15/E5</f>
        <v>#DIV/0!</v>
      </c>
      <c r="F16" s="1058" t="e">
        <f t="shared" si="3"/>
        <v>#DIV/0!</v>
      </c>
      <c r="G16" s="1058" t="e">
        <f t="shared" si="3"/>
        <v>#DIV/0!</v>
      </c>
      <c r="H16" s="1058" t="e">
        <f t="shared" si="3"/>
        <v>#DIV/0!</v>
      </c>
      <c r="I16" s="1058" t="e">
        <f t="shared" si="3"/>
        <v>#DIV/0!</v>
      </c>
      <c r="J16" s="1058" t="e">
        <f t="shared" si="3"/>
        <v>#DIV/0!</v>
      </c>
      <c r="K16" s="1058" t="e">
        <f t="shared" si="3"/>
        <v>#DIV/0!</v>
      </c>
      <c r="L16" s="1058" t="e">
        <f t="shared" si="3"/>
        <v>#DIV/0!</v>
      </c>
      <c r="M16" s="1058" t="e">
        <f t="shared" si="3"/>
        <v>#DIV/0!</v>
      </c>
      <c r="N16" s="1058" t="e">
        <f t="shared" si="3"/>
        <v>#DIV/0!</v>
      </c>
      <c r="O16" s="1058" t="e">
        <f t="shared" si="3"/>
        <v>#DIV/0!</v>
      </c>
      <c r="P16" s="1058" t="e">
        <f t="shared" si="3"/>
        <v>#DIV/0!</v>
      </c>
      <c r="Q16" s="1058" t="e">
        <f t="shared" si="3"/>
        <v>#DIV/0!</v>
      </c>
      <c r="R16" s="1058" t="e">
        <f t="shared" si="3"/>
        <v>#DIV/0!</v>
      </c>
    </row>
    <row r="17" spans="1:18">
      <c r="A17" s="1401"/>
      <c r="B17" s="1398" t="s">
        <v>939</v>
      </c>
      <c r="C17" s="1399"/>
      <c r="D17" s="1057"/>
      <c r="E17" s="1057"/>
      <c r="F17" s="1057"/>
      <c r="G17" s="1057"/>
      <c r="H17" s="1057"/>
      <c r="I17" s="1057"/>
      <c r="J17" s="1057"/>
      <c r="K17" s="1057"/>
      <c r="L17" s="1057"/>
      <c r="M17" s="1057"/>
      <c r="N17" s="1057"/>
      <c r="O17" s="1057"/>
      <c r="P17" s="1057"/>
      <c r="Q17" s="1057"/>
      <c r="R17" s="1057"/>
    </row>
    <row r="18" spans="1:18">
      <c r="A18" s="1400" t="s">
        <v>942</v>
      </c>
      <c r="B18" s="1396" t="s">
        <v>937</v>
      </c>
      <c r="C18" s="1397"/>
      <c r="D18" s="1057"/>
      <c r="E18" s="1057"/>
      <c r="F18" s="1057"/>
      <c r="G18" s="1057"/>
      <c r="H18" s="1057"/>
      <c r="I18" s="1057"/>
      <c r="J18" s="1057"/>
      <c r="K18" s="1057"/>
      <c r="L18" s="1057"/>
      <c r="M18" s="1057"/>
      <c r="N18" s="1057"/>
      <c r="O18" s="1057"/>
      <c r="P18" s="1057"/>
      <c r="Q18" s="1057"/>
      <c r="R18" s="1057"/>
    </row>
    <row r="19" spans="1:18">
      <c r="A19" s="1401"/>
      <c r="B19" s="1398" t="s">
        <v>938</v>
      </c>
      <c r="C19" s="1399"/>
      <c r="D19" s="1058" t="e">
        <f>D18/D17</f>
        <v>#DIV/0!</v>
      </c>
      <c r="E19" s="1058" t="e">
        <f t="shared" ref="E19:R19" si="4">E18/E17</f>
        <v>#DIV/0!</v>
      </c>
      <c r="F19" s="1058" t="e">
        <f t="shared" si="4"/>
        <v>#DIV/0!</v>
      </c>
      <c r="G19" s="1058" t="e">
        <f t="shared" si="4"/>
        <v>#DIV/0!</v>
      </c>
      <c r="H19" s="1058" t="e">
        <f t="shared" si="4"/>
        <v>#DIV/0!</v>
      </c>
      <c r="I19" s="1058" t="e">
        <f t="shared" si="4"/>
        <v>#DIV/0!</v>
      </c>
      <c r="J19" s="1058" t="e">
        <f t="shared" si="4"/>
        <v>#DIV/0!</v>
      </c>
      <c r="K19" s="1058" t="e">
        <f t="shared" si="4"/>
        <v>#DIV/0!</v>
      </c>
      <c r="L19" s="1058" t="e">
        <f t="shared" si="4"/>
        <v>#DIV/0!</v>
      </c>
      <c r="M19" s="1058" t="e">
        <f t="shared" si="4"/>
        <v>#DIV/0!</v>
      </c>
      <c r="N19" s="1058" t="e">
        <f t="shared" si="4"/>
        <v>#DIV/0!</v>
      </c>
      <c r="O19" s="1058" t="e">
        <f t="shared" si="4"/>
        <v>#DIV/0!</v>
      </c>
      <c r="P19" s="1058" t="e">
        <f t="shared" si="4"/>
        <v>#DIV/0!</v>
      </c>
      <c r="Q19" s="1058" t="e">
        <f t="shared" si="4"/>
        <v>#DIV/0!</v>
      </c>
      <c r="R19" s="1058" t="e">
        <f t="shared" si="4"/>
        <v>#DIV/0!</v>
      </c>
    </row>
    <row r="20" spans="1:18">
      <c r="A20" s="1401"/>
      <c r="B20" s="1398" t="s">
        <v>939</v>
      </c>
      <c r="C20" s="1399"/>
      <c r="D20" s="1057"/>
      <c r="E20" s="1057"/>
      <c r="F20" s="1057"/>
      <c r="G20" s="1057"/>
      <c r="H20" s="1057"/>
      <c r="I20" s="1057"/>
      <c r="J20" s="1057"/>
      <c r="K20" s="1057"/>
      <c r="L20" s="1057"/>
      <c r="M20" s="1057"/>
      <c r="N20" s="1057"/>
      <c r="O20" s="1057"/>
      <c r="P20" s="1057"/>
      <c r="Q20" s="1057"/>
      <c r="R20" s="1057"/>
    </row>
    <row r="22" spans="1:18">
      <c r="A22" s="1391"/>
      <c r="B22" s="1391"/>
      <c r="C22" s="1391"/>
      <c r="D22" s="1054" t="s">
        <v>959</v>
      </c>
      <c r="E22" s="1054" t="s">
        <v>960</v>
      </c>
      <c r="F22" s="1054" t="s">
        <v>896</v>
      </c>
      <c r="G22" s="1054" t="s">
        <v>897</v>
      </c>
      <c r="H22" s="1054" t="s">
        <v>898</v>
      </c>
      <c r="I22" s="1054" t="s">
        <v>945</v>
      </c>
      <c r="J22" s="1054" t="s">
        <v>946</v>
      </c>
      <c r="K22" s="1054" t="s">
        <v>903</v>
      </c>
      <c r="L22" s="1054" t="s">
        <v>904</v>
      </c>
      <c r="M22" s="1054" t="s">
        <v>905</v>
      </c>
      <c r="N22" s="1054" t="s">
        <v>906</v>
      </c>
      <c r="O22" s="1054" t="s">
        <v>907</v>
      </c>
      <c r="P22" s="1054" t="s">
        <v>908</v>
      </c>
      <c r="Q22" s="1054" t="s">
        <v>909</v>
      </c>
      <c r="R22" s="1054" t="s">
        <v>910</v>
      </c>
    </row>
    <row r="23" spans="1:18">
      <c r="A23" s="1392" t="s">
        <v>935</v>
      </c>
      <c r="B23" s="1393"/>
      <c r="C23" s="1394"/>
      <c r="D23" s="1054"/>
      <c r="E23" s="1054"/>
      <c r="F23" s="1054"/>
      <c r="G23" s="1054"/>
      <c r="H23" s="1054"/>
      <c r="I23" s="1054"/>
      <c r="J23" s="1054"/>
      <c r="K23" s="1054"/>
      <c r="L23" s="1054"/>
      <c r="M23" s="1054"/>
      <c r="N23" s="1054"/>
      <c r="O23" s="1054"/>
      <c r="P23" s="1054"/>
      <c r="Q23" s="1054"/>
      <c r="R23" s="1054"/>
    </row>
    <row r="24" spans="1:18">
      <c r="A24" s="1395" t="s">
        <v>961</v>
      </c>
      <c r="B24" s="1396" t="s">
        <v>937</v>
      </c>
      <c r="C24" s="1397"/>
      <c r="D24" s="1055"/>
      <c r="E24" s="1055"/>
      <c r="F24" s="1055"/>
      <c r="G24" s="1055"/>
      <c r="H24" s="1055"/>
      <c r="I24" s="1055"/>
      <c r="J24" s="1055"/>
      <c r="K24" s="1055"/>
      <c r="L24" s="1055"/>
      <c r="M24" s="1055"/>
      <c r="N24" s="1055"/>
      <c r="O24" s="1055"/>
      <c r="P24" s="1055"/>
      <c r="Q24" s="1055"/>
      <c r="R24" s="1055"/>
    </row>
    <row r="25" spans="1:18">
      <c r="A25" s="1395"/>
      <c r="B25" s="1398" t="s">
        <v>938</v>
      </c>
      <c r="C25" s="1399"/>
      <c r="D25" s="1056" t="e">
        <f>D24/D23</f>
        <v>#DIV/0!</v>
      </c>
      <c r="E25" s="1056" t="e">
        <f t="shared" ref="E25:R25" si="5">E24/E23</f>
        <v>#DIV/0!</v>
      </c>
      <c r="F25" s="1056" t="e">
        <f t="shared" si="5"/>
        <v>#DIV/0!</v>
      </c>
      <c r="G25" s="1056" t="e">
        <f t="shared" si="5"/>
        <v>#DIV/0!</v>
      </c>
      <c r="H25" s="1056" t="e">
        <f t="shared" si="5"/>
        <v>#DIV/0!</v>
      </c>
      <c r="I25" s="1056" t="e">
        <f t="shared" si="5"/>
        <v>#DIV/0!</v>
      </c>
      <c r="J25" s="1056" t="e">
        <f t="shared" si="5"/>
        <v>#DIV/0!</v>
      </c>
      <c r="K25" s="1056" t="e">
        <f t="shared" si="5"/>
        <v>#DIV/0!</v>
      </c>
      <c r="L25" s="1056" t="e">
        <f t="shared" si="5"/>
        <v>#DIV/0!</v>
      </c>
      <c r="M25" s="1056" t="e">
        <f t="shared" si="5"/>
        <v>#DIV/0!</v>
      </c>
      <c r="N25" s="1056" t="e">
        <f t="shared" si="5"/>
        <v>#DIV/0!</v>
      </c>
      <c r="O25" s="1056" t="e">
        <f t="shared" si="5"/>
        <v>#DIV/0!</v>
      </c>
      <c r="P25" s="1056" t="e">
        <f t="shared" si="5"/>
        <v>#DIV/0!</v>
      </c>
      <c r="Q25" s="1056" t="e">
        <f t="shared" si="5"/>
        <v>#DIV/0!</v>
      </c>
      <c r="R25" s="1056" t="e">
        <f t="shared" si="5"/>
        <v>#DIV/0!</v>
      </c>
    </row>
    <row r="26" spans="1:18">
      <c r="A26" s="1395"/>
      <c r="B26" s="1398" t="s">
        <v>939</v>
      </c>
      <c r="C26" s="1399"/>
      <c r="D26" s="1057"/>
      <c r="E26" s="1057"/>
      <c r="F26" s="1057"/>
      <c r="G26" s="1057"/>
      <c r="H26" s="1057"/>
      <c r="I26" s="1057"/>
      <c r="J26" s="1057"/>
      <c r="K26" s="1057"/>
      <c r="L26" s="1057"/>
      <c r="M26" s="1057"/>
      <c r="N26" s="1057"/>
      <c r="O26" s="1057"/>
      <c r="P26" s="1057"/>
      <c r="Q26" s="1057"/>
      <c r="R26" s="1057"/>
    </row>
    <row r="27" spans="1:18">
      <c r="A27" s="1400" t="s">
        <v>962</v>
      </c>
      <c r="B27" s="1396" t="s">
        <v>937</v>
      </c>
      <c r="C27" s="1397"/>
      <c r="D27" s="1057"/>
      <c r="E27" s="1057"/>
      <c r="F27" s="1057"/>
      <c r="G27" s="1057"/>
      <c r="H27" s="1057"/>
      <c r="I27" s="1057"/>
      <c r="J27" s="1057"/>
      <c r="K27" s="1057"/>
      <c r="L27" s="1057"/>
      <c r="M27" s="1057"/>
      <c r="N27" s="1057"/>
      <c r="O27" s="1057"/>
      <c r="P27" s="1057"/>
      <c r="Q27" s="1057"/>
      <c r="R27" s="1057"/>
    </row>
    <row r="28" spans="1:18" ht="12" customHeight="1">
      <c r="A28" s="1401"/>
      <c r="B28" s="1398" t="s">
        <v>938</v>
      </c>
      <c r="C28" s="1399"/>
      <c r="D28" s="1058" t="e">
        <f>D27/D23</f>
        <v>#DIV/0!</v>
      </c>
      <c r="E28" s="1058" t="e">
        <f t="shared" ref="E28:R28" si="6">E27/E23</f>
        <v>#DIV/0!</v>
      </c>
      <c r="F28" s="1058" t="e">
        <f t="shared" si="6"/>
        <v>#DIV/0!</v>
      </c>
      <c r="G28" s="1058" t="e">
        <f t="shared" si="6"/>
        <v>#DIV/0!</v>
      </c>
      <c r="H28" s="1058" t="e">
        <f t="shared" si="6"/>
        <v>#DIV/0!</v>
      </c>
      <c r="I28" s="1058" t="e">
        <f t="shared" si="6"/>
        <v>#DIV/0!</v>
      </c>
      <c r="J28" s="1058" t="e">
        <f t="shared" si="6"/>
        <v>#DIV/0!</v>
      </c>
      <c r="K28" s="1058" t="e">
        <f t="shared" si="6"/>
        <v>#DIV/0!</v>
      </c>
      <c r="L28" s="1058" t="e">
        <f t="shared" si="6"/>
        <v>#DIV/0!</v>
      </c>
      <c r="M28" s="1058" t="e">
        <f t="shared" si="6"/>
        <v>#DIV/0!</v>
      </c>
      <c r="N28" s="1058" t="e">
        <f t="shared" si="6"/>
        <v>#DIV/0!</v>
      </c>
      <c r="O28" s="1058" t="e">
        <f t="shared" si="6"/>
        <v>#DIV/0!</v>
      </c>
      <c r="P28" s="1058" t="e">
        <f t="shared" si="6"/>
        <v>#DIV/0!</v>
      </c>
      <c r="Q28" s="1058" t="e">
        <f t="shared" si="6"/>
        <v>#DIV/0!</v>
      </c>
      <c r="R28" s="1058" t="e">
        <f t="shared" si="6"/>
        <v>#DIV/0!</v>
      </c>
    </row>
    <row r="29" spans="1:18" ht="12" customHeight="1">
      <c r="A29" s="1401"/>
      <c r="B29" s="1398" t="s">
        <v>939</v>
      </c>
      <c r="C29" s="1399"/>
      <c r="D29" s="1057"/>
      <c r="E29" s="1057"/>
      <c r="F29" s="1057"/>
      <c r="G29" s="1057"/>
      <c r="H29" s="1057"/>
      <c r="I29" s="1057"/>
      <c r="J29" s="1057"/>
      <c r="K29" s="1057"/>
      <c r="L29" s="1057"/>
      <c r="M29" s="1057"/>
      <c r="N29" s="1057"/>
      <c r="O29" s="1057"/>
      <c r="P29" s="1057"/>
      <c r="Q29" s="1057"/>
      <c r="R29" s="1057"/>
    </row>
    <row r="30" spans="1:18" ht="12" customHeight="1">
      <c r="A30" s="1400" t="s">
        <v>957</v>
      </c>
      <c r="B30" s="1396" t="s">
        <v>937</v>
      </c>
      <c r="C30" s="1397"/>
      <c r="D30" s="1057"/>
      <c r="E30" s="1057"/>
      <c r="F30" s="1057"/>
      <c r="G30" s="1057"/>
      <c r="H30" s="1057"/>
      <c r="I30" s="1057"/>
      <c r="J30" s="1057"/>
      <c r="K30" s="1057"/>
      <c r="L30" s="1057"/>
      <c r="M30" s="1057"/>
      <c r="N30" s="1057"/>
      <c r="O30" s="1057"/>
      <c r="P30" s="1057"/>
      <c r="Q30" s="1057"/>
      <c r="R30" s="1057"/>
    </row>
    <row r="31" spans="1:18" ht="12" customHeight="1">
      <c r="A31" s="1401"/>
      <c r="B31" s="1398" t="s">
        <v>938</v>
      </c>
      <c r="C31" s="1399"/>
      <c r="D31" s="1058" t="e">
        <f>D30/D23</f>
        <v>#DIV/0!</v>
      </c>
      <c r="E31" s="1058" t="e">
        <f t="shared" ref="E31:R31" si="7">E30/E23</f>
        <v>#DIV/0!</v>
      </c>
      <c r="F31" s="1058" t="e">
        <f t="shared" si="7"/>
        <v>#DIV/0!</v>
      </c>
      <c r="G31" s="1058" t="e">
        <f t="shared" si="7"/>
        <v>#DIV/0!</v>
      </c>
      <c r="H31" s="1058" t="e">
        <f t="shared" si="7"/>
        <v>#DIV/0!</v>
      </c>
      <c r="I31" s="1058" t="e">
        <f t="shared" si="7"/>
        <v>#DIV/0!</v>
      </c>
      <c r="J31" s="1058" t="e">
        <f t="shared" si="7"/>
        <v>#DIV/0!</v>
      </c>
      <c r="K31" s="1058" t="e">
        <f t="shared" si="7"/>
        <v>#DIV/0!</v>
      </c>
      <c r="L31" s="1058" t="e">
        <f t="shared" si="7"/>
        <v>#DIV/0!</v>
      </c>
      <c r="M31" s="1058" t="e">
        <f t="shared" si="7"/>
        <v>#DIV/0!</v>
      </c>
      <c r="N31" s="1058" t="e">
        <f t="shared" si="7"/>
        <v>#DIV/0!</v>
      </c>
      <c r="O31" s="1058" t="e">
        <f t="shared" si="7"/>
        <v>#DIV/0!</v>
      </c>
      <c r="P31" s="1058" t="e">
        <f t="shared" si="7"/>
        <v>#DIV/0!</v>
      </c>
      <c r="Q31" s="1058" t="e">
        <f t="shared" si="7"/>
        <v>#DIV/0!</v>
      </c>
      <c r="R31" s="1058" t="e">
        <f t="shared" si="7"/>
        <v>#DIV/0!</v>
      </c>
    </row>
    <row r="32" spans="1:18" ht="12" customHeight="1">
      <c r="A32" s="1401"/>
      <c r="B32" s="1398" t="s">
        <v>939</v>
      </c>
      <c r="C32" s="1399"/>
      <c r="D32" s="1057"/>
      <c r="E32" s="1057"/>
      <c r="F32" s="1057"/>
      <c r="G32" s="1057"/>
      <c r="H32" s="1057"/>
      <c r="I32" s="1057"/>
      <c r="J32" s="1057"/>
      <c r="K32" s="1057"/>
      <c r="L32" s="1057"/>
      <c r="M32" s="1057"/>
      <c r="N32" s="1057"/>
      <c r="O32" s="1057"/>
      <c r="P32" s="1057"/>
      <c r="Q32" s="1057"/>
      <c r="R32" s="1057"/>
    </row>
    <row r="33" spans="1:18">
      <c r="A33" s="1400" t="s">
        <v>958</v>
      </c>
      <c r="B33" s="1396" t="s">
        <v>937</v>
      </c>
      <c r="C33" s="1397"/>
      <c r="D33" s="1057"/>
      <c r="E33" s="1057"/>
      <c r="F33" s="1057"/>
      <c r="G33" s="1057"/>
      <c r="H33" s="1057"/>
      <c r="I33" s="1057"/>
      <c r="J33" s="1057"/>
      <c r="K33" s="1057"/>
      <c r="L33" s="1057"/>
      <c r="M33" s="1057"/>
      <c r="N33" s="1057"/>
      <c r="O33" s="1057"/>
      <c r="P33" s="1057"/>
      <c r="Q33" s="1057"/>
      <c r="R33" s="1057"/>
    </row>
    <row r="34" spans="1:18" ht="12" customHeight="1">
      <c r="A34" s="1401"/>
      <c r="B34" s="1398" t="s">
        <v>938</v>
      </c>
      <c r="C34" s="1399"/>
      <c r="D34" s="1058" t="e">
        <f>D33/D23</f>
        <v>#DIV/0!</v>
      </c>
      <c r="E34" s="1058" t="e">
        <f t="shared" ref="E34:R34" si="8">E33/E23</f>
        <v>#DIV/0!</v>
      </c>
      <c r="F34" s="1058" t="e">
        <f t="shared" si="8"/>
        <v>#DIV/0!</v>
      </c>
      <c r="G34" s="1058" t="e">
        <f t="shared" si="8"/>
        <v>#DIV/0!</v>
      </c>
      <c r="H34" s="1058" t="e">
        <f t="shared" si="8"/>
        <v>#DIV/0!</v>
      </c>
      <c r="I34" s="1058" t="e">
        <f t="shared" si="8"/>
        <v>#DIV/0!</v>
      </c>
      <c r="J34" s="1058" t="e">
        <f t="shared" si="8"/>
        <v>#DIV/0!</v>
      </c>
      <c r="K34" s="1058" t="e">
        <f t="shared" si="8"/>
        <v>#DIV/0!</v>
      </c>
      <c r="L34" s="1058" t="e">
        <f t="shared" si="8"/>
        <v>#DIV/0!</v>
      </c>
      <c r="M34" s="1058" t="e">
        <f t="shared" si="8"/>
        <v>#DIV/0!</v>
      </c>
      <c r="N34" s="1058" t="e">
        <f t="shared" si="8"/>
        <v>#DIV/0!</v>
      </c>
      <c r="O34" s="1058" t="e">
        <f t="shared" si="8"/>
        <v>#DIV/0!</v>
      </c>
      <c r="P34" s="1058" t="e">
        <f t="shared" si="8"/>
        <v>#DIV/0!</v>
      </c>
      <c r="Q34" s="1058" t="e">
        <f t="shared" si="8"/>
        <v>#DIV/0!</v>
      </c>
      <c r="R34" s="1058" t="e">
        <f t="shared" si="8"/>
        <v>#DIV/0!</v>
      </c>
    </row>
    <row r="35" spans="1:18" ht="12" customHeight="1">
      <c r="A35" s="1401"/>
      <c r="B35" s="1398" t="s">
        <v>939</v>
      </c>
      <c r="C35" s="1399"/>
      <c r="D35" s="1057"/>
      <c r="E35" s="1057"/>
      <c r="F35" s="1057"/>
      <c r="G35" s="1057"/>
      <c r="H35" s="1057"/>
      <c r="I35" s="1057"/>
      <c r="J35" s="1057"/>
      <c r="K35" s="1057"/>
      <c r="L35" s="1057"/>
      <c r="M35" s="1057"/>
      <c r="N35" s="1057"/>
      <c r="O35" s="1057"/>
      <c r="P35" s="1057"/>
      <c r="Q35" s="1057"/>
      <c r="R35" s="1057"/>
    </row>
    <row r="36" spans="1:18">
      <c r="A36" s="1400" t="s">
        <v>963</v>
      </c>
      <c r="B36" s="1396" t="s">
        <v>937</v>
      </c>
      <c r="C36" s="1397"/>
      <c r="D36" s="1057"/>
      <c r="E36" s="1057"/>
      <c r="F36" s="1057"/>
      <c r="G36" s="1057"/>
      <c r="H36" s="1057"/>
      <c r="I36" s="1057"/>
      <c r="J36" s="1057"/>
      <c r="K36" s="1057"/>
      <c r="L36" s="1057"/>
      <c r="M36" s="1057"/>
      <c r="N36" s="1057"/>
      <c r="O36" s="1057"/>
      <c r="P36" s="1057"/>
      <c r="Q36" s="1057"/>
      <c r="R36" s="1057"/>
    </row>
    <row r="37" spans="1:18">
      <c r="A37" s="1401"/>
      <c r="B37" s="1398" t="s">
        <v>938</v>
      </c>
      <c r="C37" s="1399"/>
      <c r="D37" s="1058" t="e">
        <f>D36/D35</f>
        <v>#DIV/0!</v>
      </c>
      <c r="E37" s="1058" t="e">
        <f t="shared" ref="E37:R37" si="9">E36/E35</f>
        <v>#DIV/0!</v>
      </c>
      <c r="F37" s="1058" t="e">
        <f t="shared" si="9"/>
        <v>#DIV/0!</v>
      </c>
      <c r="G37" s="1058" t="e">
        <f t="shared" si="9"/>
        <v>#DIV/0!</v>
      </c>
      <c r="H37" s="1058" t="e">
        <f t="shared" si="9"/>
        <v>#DIV/0!</v>
      </c>
      <c r="I37" s="1058" t="e">
        <f t="shared" si="9"/>
        <v>#DIV/0!</v>
      </c>
      <c r="J37" s="1058" t="e">
        <f t="shared" si="9"/>
        <v>#DIV/0!</v>
      </c>
      <c r="K37" s="1058" t="e">
        <f t="shared" si="9"/>
        <v>#DIV/0!</v>
      </c>
      <c r="L37" s="1058" t="e">
        <f t="shared" si="9"/>
        <v>#DIV/0!</v>
      </c>
      <c r="M37" s="1058" t="e">
        <f t="shared" si="9"/>
        <v>#DIV/0!</v>
      </c>
      <c r="N37" s="1058" t="e">
        <f t="shared" si="9"/>
        <v>#DIV/0!</v>
      </c>
      <c r="O37" s="1058" t="e">
        <f t="shared" si="9"/>
        <v>#DIV/0!</v>
      </c>
      <c r="P37" s="1058" t="e">
        <f t="shared" si="9"/>
        <v>#DIV/0!</v>
      </c>
      <c r="Q37" s="1058" t="e">
        <f t="shared" si="9"/>
        <v>#DIV/0!</v>
      </c>
      <c r="R37" s="1058" t="e">
        <f t="shared" si="9"/>
        <v>#DIV/0!</v>
      </c>
    </row>
    <row r="38" spans="1:18">
      <c r="A38" s="1401"/>
      <c r="B38" s="1398" t="s">
        <v>939</v>
      </c>
      <c r="C38" s="1399"/>
      <c r="D38" s="1057"/>
      <c r="E38" s="1057"/>
      <c r="F38" s="1057"/>
      <c r="G38" s="1057"/>
      <c r="H38" s="1057"/>
      <c r="I38" s="1057"/>
      <c r="J38" s="1057"/>
      <c r="K38" s="1057"/>
      <c r="L38" s="1057"/>
      <c r="M38" s="1057"/>
      <c r="N38" s="1057"/>
      <c r="O38" s="1057"/>
      <c r="P38" s="1057"/>
      <c r="Q38" s="1057"/>
      <c r="R38" s="1057"/>
    </row>
    <row r="39" spans="1:18">
      <c r="B39" s="850" t="s">
        <v>964</v>
      </c>
    </row>
    <row r="40" spans="1:18">
      <c r="B40" s="850" t="s">
        <v>949</v>
      </c>
    </row>
    <row r="41" spans="1:18">
      <c r="B41" s="850" t="s">
        <v>950</v>
      </c>
    </row>
    <row r="42" spans="1:18">
      <c r="B42" s="850" t="s">
        <v>965</v>
      </c>
    </row>
    <row r="43" spans="1:18">
      <c r="B43" s="850" t="s">
        <v>966</v>
      </c>
    </row>
    <row r="44" spans="1:18" ht="8.25" customHeight="1"/>
    <row r="45" spans="1:18">
      <c r="O45" s="1281" t="s">
        <v>313</v>
      </c>
      <c r="P45" s="1282"/>
      <c r="Q45" s="1282"/>
      <c r="R45" s="1283"/>
    </row>
    <row r="46" spans="1:18">
      <c r="O46" s="1284"/>
      <c r="P46" s="1285"/>
      <c r="Q46" s="1285"/>
      <c r="R46" s="1286"/>
    </row>
  </sheetData>
  <mergeCells count="47">
    <mergeCell ref="O45:R46"/>
    <mergeCell ref="A33:A35"/>
    <mergeCell ref="B33:C33"/>
    <mergeCell ref="B34:C34"/>
    <mergeCell ref="B35:C35"/>
    <mergeCell ref="A36:A38"/>
    <mergeCell ref="B36:C36"/>
    <mergeCell ref="B37:C37"/>
    <mergeCell ref="B38:C38"/>
    <mergeCell ref="A27:A29"/>
    <mergeCell ref="B27:C27"/>
    <mergeCell ref="B28:C28"/>
    <mergeCell ref="B29:C29"/>
    <mergeCell ref="A30:A32"/>
    <mergeCell ref="B30:C30"/>
    <mergeCell ref="B31:C31"/>
    <mergeCell ref="B32:C32"/>
    <mergeCell ref="A22:C22"/>
    <mergeCell ref="A23:C23"/>
    <mergeCell ref="A24:A26"/>
    <mergeCell ref="B24:C24"/>
    <mergeCell ref="B25:C25"/>
    <mergeCell ref="B26:C26"/>
    <mergeCell ref="A15:A17"/>
    <mergeCell ref="B15:C15"/>
    <mergeCell ref="B16:C16"/>
    <mergeCell ref="B17:C17"/>
    <mergeCell ref="A18:A20"/>
    <mergeCell ref="B18:C18"/>
    <mergeCell ref="B19:C19"/>
    <mergeCell ref="B20:C20"/>
    <mergeCell ref="A9:A11"/>
    <mergeCell ref="B9:C9"/>
    <mergeCell ref="B10:C10"/>
    <mergeCell ref="B11:C11"/>
    <mergeCell ref="A12:A14"/>
    <mergeCell ref="B12:C12"/>
    <mergeCell ref="B13:C13"/>
    <mergeCell ref="B14:C14"/>
    <mergeCell ref="A1:R1"/>
    <mergeCell ref="A2:S2"/>
    <mergeCell ref="A4:C4"/>
    <mergeCell ref="A5:C5"/>
    <mergeCell ref="A6:A8"/>
    <mergeCell ref="B6:C6"/>
    <mergeCell ref="B7:C7"/>
    <mergeCell ref="B8:C8"/>
  </mergeCells>
  <phoneticPr fontId="7"/>
  <pageMargins left="0.70866141732283472" right="0.70866141732283472" top="0.74803149606299213" bottom="0.35433070866141736"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FD46"/>
  <sheetViews>
    <sheetView view="pageBreakPreview" zoomScaleNormal="100" zoomScaleSheetLayoutView="100" workbookViewId="0">
      <selection activeCell="C11" sqref="C11"/>
    </sheetView>
  </sheetViews>
  <sheetFormatPr defaultColWidth="5.625" defaultRowHeight="18" customHeight="1"/>
  <cols>
    <col min="1" max="1" width="5.625" style="198"/>
    <col min="2" max="2" width="11.625" style="198" customWidth="1"/>
    <col min="3" max="3" width="20.625" style="198" customWidth="1"/>
    <col min="4" max="4" width="14.625" style="198" customWidth="1"/>
    <col min="5" max="5" width="16.125" style="198" bestFit="1" customWidth="1"/>
    <col min="6" max="6" width="14.625" style="198" customWidth="1"/>
    <col min="7" max="16384" width="5.625" style="198"/>
  </cols>
  <sheetData>
    <row r="1" spans="2:6" ht="18" customHeight="1">
      <c r="B1" s="539" t="s">
        <v>606</v>
      </c>
      <c r="C1" s="539"/>
      <c r="D1" s="539"/>
      <c r="E1" s="539"/>
      <c r="F1" s="540"/>
    </row>
    <row r="2" spans="2:6" ht="18" customHeight="1">
      <c r="B2" s="539"/>
      <c r="C2" s="539"/>
      <c r="D2" s="539"/>
      <c r="E2" s="539"/>
      <c r="F2" s="540"/>
    </row>
    <row r="3" spans="2:6" ht="18" customHeight="1">
      <c r="B3" s="1405" t="s">
        <v>293</v>
      </c>
      <c r="C3" s="1405"/>
      <c r="D3" s="1405"/>
      <c r="E3" s="1405"/>
      <c r="F3" s="1405"/>
    </row>
    <row r="5" spans="2:6" ht="18" customHeight="1">
      <c r="B5" s="557" t="s">
        <v>298</v>
      </c>
    </row>
    <row r="6" spans="2:6" s="199" customFormat="1" ht="30" customHeight="1">
      <c r="B6" s="615" t="s">
        <v>294</v>
      </c>
      <c r="C6" s="616" t="s">
        <v>295</v>
      </c>
      <c r="D6" s="616" t="s">
        <v>976</v>
      </c>
      <c r="E6" s="616" t="s">
        <v>299</v>
      </c>
      <c r="F6" s="616" t="s">
        <v>977</v>
      </c>
    </row>
    <row r="7" spans="2:6" ht="18" customHeight="1">
      <c r="B7" s="200" t="s">
        <v>296</v>
      </c>
      <c r="C7" s="201"/>
      <c r="D7" s="201"/>
      <c r="E7" s="201"/>
      <c r="F7" s="201"/>
    </row>
    <row r="8" spans="2:6" ht="18" customHeight="1">
      <c r="B8" s="203"/>
      <c r="C8" s="204"/>
      <c r="D8" s="204"/>
      <c r="E8" s="204"/>
      <c r="F8" s="204"/>
    </row>
    <row r="9" spans="2:6" ht="18" customHeight="1">
      <c r="B9" s="203"/>
      <c r="C9" s="204"/>
      <c r="D9" s="204"/>
      <c r="E9" s="204"/>
      <c r="F9" s="204"/>
    </row>
    <row r="10" spans="2:6" ht="18" customHeight="1">
      <c r="B10" s="203"/>
      <c r="C10" s="204"/>
      <c r="D10" s="204"/>
      <c r="E10" s="204"/>
      <c r="F10" s="204"/>
    </row>
    <row r="11" spans="2:6" ht="18" customHeight="1">
      <c r="B11" s="206"/>
      <c r="C11" s="207" t="s">
        <v>92</v>
      </c>
      <c r="D11" s="208"/>
      <c r="E11" s="541"/>
      <c r="F11" s="207"/>
    </row>
    <row r="12" spans="2:6" ht="18" customHeight="1">
      <c r="B12" s="200" t="s">
        <v>297</v>
      </c>
      <c r="C12" s="201"/>
      <c r="D12" s="201"/>
      <c r="E12" s="201"/>
      <c r="F12" s="201"/>
    </row>
    <row r="13" spans="2:6" ht="18" customHeight="1">
      <c r="B13" s="203"/>
      <c r="C13" s="204"/>
      <c r="D13" s="204"/>
      <c r="E13" s="204"/>
      <c r="F13" s="204"/>
    </row>
    <row r="14" spans="2:6" ht="18" customHeight="1">
      <c r="B14" s="203"/>
      <c r="C14" s="204"/>
      <c r="D14" s="204"/>
      <c r="E14" s="204"/>
      <c r="F14" s="204"/>
    </row>
    <row r="15" spans="2:6" ht="18" customHeight="1">
      <c r="B15" s="203"/>
      <c r="C15" s="204"/>
      <c r="D15" s="204"/>
      <c r="E15" s="204"/>
      <c r="F15" s="204"/>
    </row>
    <row r="16" spans="2:6" ht="18" customHeight="1">
      <c r="B16" s="206"/>
      <c r="C16" s="207" t="s">
        <v>92</v>
      </c>
      <c r="D16" s="208"/>
      <c r="E16" s="541"/>
      <c r="F16" s="207"/>
    </row>
    <row r="17" spans="2:6" ht="18" customHeight="1">
      <c r="B17" s="522" t="s">
        <v>93</v>
      </c>
      <c r="C17" s="202"/>
      <c r="D17" s="201"/>
      <c r="E17" s="201"/>
      <c r="F17" s="201"/>
    </row>
    <row r="18" spans="2:6" ht="18" customHeight="1">
      <c r="B18" s="523"/>
      <c r="C18" s="205"/>
      <c r="D18" s="204"/>
      <c r="E18" s="204"/>
      <c r="F18" s="204"/>
    </row>
    <row r="19" spans="2:6" ht="18" customHeight="1">
      <c r="B19" s="203"/>
      <c r="C19" s="204"/>
      <c r="D19" s="204"/>
      <c r="E19" s="204"/>
      <c r="F19" s="204"/>
    </row>
    <row r="20" spans="2:6" ht="18" customHeight="1">
      <c r="B20" s="203"/>
      <c r="C20" s="210"/>
      <c r="D20" s="210"/>
      <c r="E20" s="210"/>
      <c r="F20" s="210"/>
    </row>
    <row r="21" spans="2:6" ht="18" customHeight="1">
      <c r="B21" s="206"/>
      <c r="C21" s="207" t="s">
        <v>92</v>
      </c>
      <c r="D21" s="208"/>
      <c r="E21" s="541"/>
      <c r="F21" s="207"/>
    </row>
    <row r="22" spans="2:6" ht="18" customHeight="1">
      <c r="B22" s="211" t="s">
        <v>94</v>
      </c>
      <c r="C22" s="209"/>
      <c r="D22" s="207"/>
      <c r="E22" s="541"/>
      <c r="F22" s="207"/>
    </row>
    <row r="24" spans="2:6" ht="18" customHeight="1">
      <c r="B24" s="557" t="s">
        <v>552</v>
      </c>
    </row>
    <row r="25" spans="2:6" ht="30" customHeight="1">
      <c r="B25" s="615" t="s">
        <v>294</v>
      </c>
      <c r="C25" s="616" t="s">
        <v>295</v>
      </c>
      <c r="D25" s="616" t="s">
        <v>976</v>
      </c>
      <c r="E25" s="616" t="s">
        <v>299</v>
      </c>
      <c r="F25" s="616" t="s">
        <v>977</v>
      </c>
    </row>
    <row r="26" spans="2:6" ht="18" customHeight="1">
      <c r="B26" s="200" t="s">
        <v>296</v>
      </c>
      <c r="C26" s="201"/>
      <c r="D26" s="201"/>
      <c r="E26" s="201"/>
      <c r="F26" s="201"/>
    </row>
    <row r="27" spans="2:6" ht="18" customHeight="1">
      <c r="B27" s="203"/>
      <c r="C27" s="204"/>
      <c r="D27" s="204"/>
      <c r="E27" s="204"/>
      <c r="F27" s="204"/>
    </row>
    <row r="28" spans="2:6" ht="18" customHeight="1">
      <c r="B28" s="203"/>
      <c r="C28" s="204"/>
      <c r="D28" s="204"/>
      <c r="E28" s="204"/>
      <c r="F28" s="204"/>
    </row>
    <row r="29" spans="2:6" ht="18" customHeight="1">
      <c r="B29" s="203"/>
      <c r="C29" s="204"/>
      <c r="D29" s="204"/>
      <c r="E29" s="204"/>
      <c r="F29" s="204"/>
    </row>
    <row r="30" spans="2:6" ht="18" customHeight="1">
      <c r="B30" s="206"/>
      <c r="C30" s="207" t="s">
        <v>92</v>
      </c>
      <c r="D30" s="208"/>
      <c r="E30" s="541"/>
      <c r="F30" s="207"/>
    </row>
    <row r="31" spans="2:6" ht="18" customHeight="1">
      <c r="B31" s="200" t="s">
        <v>297</v>
      </c>
      <c r="C31" s="201"/>
      <c r="D31" s="201"/>
      <c r="E31" s="201"/>
      <c r="F31" s="201"/>
    </row>
    <row r="32" spans="2:6" ht="18" customHeight="1">
      <c r="B32" s="203"/>
      <c r="C32" s="204"/>
      <c r="D32" s="204"/>
      <c r="E32" s="204"/>
      <c r="F32" s="204"/>
    </row>
    <row r="33" spans="1:16384" ht="18" customHeight="1">
      <c r="B33" s="203"/>
      <c r="C33" s="204"/>
      <c r="D33" s="204"/>
      <c r="E33" s="204"/>
      <c r="F33" s="204"/>
    </row>
    <row r="34" spans="1:16384" ht="18" customHeight="1">
      <c r="B34" s="203"/>
      <c r="C34" s="204"/>
      <c r="D34" s="204"/>
      <c r="E34" s="204"/>
      <c r="F34" s="204"/>
    </row>
    <row r="35" spans="1:16384" ht="18" customHeight="1">
      <c r="B35" s="206"/>
      <c r="C35" s="207" t="s">
        <v>92</v>
      </c>
      <c r="D35" s="208"/>
      <c r="E35" s="541"/>
      <c r="F35" s="207"/>
    </row>
    <row r="36" spans="1:16384" ht="18" customHeight="1">
      <c r="B36" s="522" t="s">
        <v>93</v>
      </c>
      <c r="C36" s="202"/>
      <c r="D36" s="201"/>
      <c r="E36" s="201"/>
      <c r="F36" s="201"/>
    </row>
    <row r="37" spans="1:16384" ht="18" customHeight="1">
      <c r="B37" s="203"/>
      <c r="C37" s="204"/>
      <c r="D37" s="204"/>
      <c r="E37" s="204"/>
      <c r="F37" s="204"/>
    </row>
    <row r="38" spans="1:16384" ht="18" customHeight="1">
      <c r="B38" s="203"/>
      <c r="C38" s="204"/>
      <c r="D38" s="204"/>
      <c r="E38" s="204"/>
      <c r="F38" s="204"/>
    </row>
    <row r="39" spans="1:16384" ht="18" customHeight="1">
      <c r="B39" s="203"/>
      <c r="C39" s="210"/>
      <c r="D39" s="210"/>
      <c r="E39" s="210"/>
      <c r="F39" s="210"/>
    </row>
    <row r="40" spans="1:16384" ht="18" customHeight="1">
      <c r="B40" s="206"/>
      <c r="C40" s="207" t="s">
        <v>92</v>
      </c>
      <c r="D40" s="208"/>
      <c r="E40" s="541"/>
      <c r="F40" s="207"/>
    </row>
    <row r="41" spans="1:16384" ht="18" customHeight="1">
      <c r="B41" s="211" t="s">
        <v>94</v>
      </c>
      <c r="C41" s="209"/>
      <c r="D41" s="207"/>
      <c r="E41" s="541"/>
      <c r="F41" s="207"/>
    </row>
    <row r="42" spans="1:16384" ht="15" customHeight="1">
      <c r="A42" s="230"/>
      <c r="B42" s="230" t="s">
        <v>316</v>
      </c>
      <c r="C42" s="230"/>
      <c r="D42" s="230"/>
      <c r="E42" s="230"/>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0"/>
      <c r="AY42" s="230"/>
      <c r="AZ42" s="230"/>
      <c r="BA42" s="230"/>
      <c r="BB42" s="230"/>
      <c r="BC42" s="230"/>
      <c r="BD42" s="230"/>
      <c r="BE42" s="230"/>
      <c r="BF42" s="230"/>
      <c r="BG42" s="230"/>
      <c r="BH42" s="230"/>
      <c r="BI42" s="230"/>
      <c r="BJ42" s="230"/>
      <c r="BK42" s="230"/>
      <c r="BL42" s="230"/>
      <c r="BM42" s="230"/>
      <c r="BN42" s="230"/>
      <c r="BO42" s="230"/>
      <c r="BP42" s="230"/>
      <c r="BQ42" s="230"/>
      <c r="BR42" s="230"/>
      <c r="BS42" s="230"/>
      <c r="BT42" s="230"/>
      <c r="BU42" s="230"/>
      <c r="BV42" s="230"/>
      <c r="BW42" s="230"/>
      <c r="BX42" s="230"/>
      <c r="BY42" s="230"/>
      <c r="BZ42" s="230"/>
      <c r="CA42" s="230"/>
      <c r="CB42" s="230"/>
      <c r="CC42" s="230"/>
      <c r="CD42" s="230"/>
      <c r="CE42" s="230"/>
      <c r="CF42" s="230"/>
      <c r="CG42" s="230"/>
      <c r="CH42" s="230"/>
      <c r="CI42" s="230"/>
      <c r="CJ42" s="230"/>
      <c r="CK42" s="230"/>
      <c r="CL42" s="230"/>
      <c r="CM42" s="230"/>
      <c r="CN42" s="230"/>
      <c r="CO42" s="230"/>
      <c r="CP42" s="230"/>
      <c r="CQ42" s="230"/>
      <c r="CR42" s="230"/>
      <c r="CS42" s="230"/>
      <c r="CT42" s="230"/>
      <c r="CU42" s="230"/>
      <c r="CV42" s="230"/>
      <c r="CW42" s="230"/>
      <c r="CX42" s="230"/>
      <c r="CY42" s="230"/>
      <c r="CZ42" s="230"/>
      <c r="DA42" s="230"/>
      <c r="DB42" s="230"/>
      <c r="DC42" s="230"/>
      <c r="DD42" s="230"/>
      <c r="DE42" s="230"/>
      <c r="DF42" s="230"/>
      <c r="DG42" s="230"/>
      <c r="DH42" s="230"/>
      <c r="DI42" s="230"/>
      <c r="DJ42" s="230"/>
      <c r="DK42" s="230"/>
      <c r="DL42" s="230"/>
      <c r="DM42" s="230"/>
      <c r="DN42" s="230"/>
      <c r="DO42" s="230"/>
      <c r="DP42" s="230"/>
      <c r="DQ42" s="230"/>
      <c r="DR42" s="230"/>
      <c r="DS42" s="230"/>
      <c r="DT42" s="230"/>
      <c r="DU42" s="230"/>
      <c r="DV42" s="230"/>
      <c r="DW42" s="230"/>
      <c r="DX42" s="230"/>
      <c r="DY42" s="230"/>
      <c r="DZ42" s="230"/>
      <c r="EA42" s="230"/>
      <c r="EB42" s="230"/>
      <c r="EC42" s="230"/>
      <c r="ED42" s="230"/>
      <c r="EE42" s="230"/>
      <c r="EF42" s="230"/>
      <c r="EG42" s="230"/>
      <c r="EH42" s="230"/>
      <c r="EI42" s="230"/>
      <c r="EJ42" s="230"/>
      <c r="EK42" s="230"/>
      <c r="EL42" s="230"/>
      <c r="EM42" s="230"/>
      <c r="EN42" s="230"/>
      <c r="EO42" s="230"/>
      <c r="EP42" s="230"/>
      <c r="EQ42" s="230"/>
      <c r="ER42" s="230"/>
      <c r="ES42" s="230"/>
      <c r="ET42" s="230"/>
      <c r="EU42" s="230"/>
      <c r="EV42" s="230"/>
      <c r="EW42" s="230"/>
      <c r="EX42" s="230"/>
      <c r="EY42" s="230"/>
      <c r="EZ42" s="230"/>
      <c r="FA42" s="230"/>
      <c r="FB42" s="230"/>
      <c r="FC42" s="230"/>
      <c r="FD42" s="230"/>
      <c r="FE42" s="230"/>
      <c r="FF42" s="230"/>
      <c r="FG42" s="230"/>
      <c r="FH42" s="230"/>
      <c r="FI42" s="230"/>
      <c r="FJ42" s="230"/>
      <c r="FK42" s="230"/>
      <c r="FL42" s="230"/>
      <c r="FM42" s="230"/>
      <c r="FN42" s="230"/>
      <c r="FO42" s="230"/>
      <c r="FP42" s="230"/>
      <c r="FQ42" s="230"/>
      <c r="FR42" s="230"/>
      <c r="FS42" s="230"/>
      <c r="FT42" s="230"/>
      <c r="FU42" s="230"/>
      <c r="FV42" s="230"/>
      <c r="FW42" s="230"/>
      <c r="FX42" s="230"/>
      <c r="FY42" s="230"/>
      <c r="FZ42" s="230"/>
      <c r="GA42" s="230"/>
      <c r="GB42" s="230"/>
      <c r="GC42" s="230"/>
      <c r="GD42" s="230"/>
      <c r="GE42" s="230"/>
      <c r="GF42" s="230"/>
      <c r="GG42" s="230"/>
      <c r="GH42" s="230"/>
      <c r="GI42" s="230"/>
      <c r="GJ42" s="230"/>
      <c r="GK42" s="230"/>
      <c r="GL42" s="230"/>
      <c r="GM42" s="230"/>
      <c r="GN42" s="230"/>
      <c r="GO42" s="230"/>
      <c r="GP42" s="230"/>
      <c r="GQ42" s="230"/>
      <c r="GR42" s="230"/>
      <c r="GS42" s="230"/>
      <c r="GT42" s="230"/>
      <c r="GU42" s="230"/>
      <c r="GV42" s="230"/>
      <c r="GW42" s="230"/>
      <c r="GX42" s="230"/>
      <c r="GY42" s="230"/>
      <c r="GZ42" s="230"/>
      <c r="HA42" s="230"/>
      <c r="HB42" s="230"/>
      <c r="HC42" s="230"/>
      <c r="HD42" s="230"/>
      <c r="HE42" s="230"/>
      <c r="HF42" s="230"/>
      <c r="HG42" s="230"/>
      <c r="HH42" s="230"/>
      <c r="HI42" s="230"/>
      <c r="HJ42" s="230"/>
      <c r="HK42" s="230"/>
      <c r="HL42" s="230"/>
      <c r="HM42" s="230"/>
      <c r="HN42" s="230"/>
      <c r="HO42" s="230"/>
      <c r="HP42" s="230"/>
      <c r="HQ42" s="230"/>
      <c r="HR42" s="230"/>
      <c r="HS42" s="230"/>
      <c r="HT42" s="230"/>
      <c r="HU42" s="230"/>
      <c r="HV42" s="230"/>
      <c r="HW42" s="230"/>
      <c r="HX42" s="230"/>
      <c r="HY42" s="230"/>
      <c r="HZ42" s="230"/>
      <c r="IA42" s="230"/>
      <c r="IB42" s="230"/>
      <c r="IC42" s="230"/>
      <c r="ID42" s="230"/>
      <c r="IE42" s="230"/>
      <c r="IF42" s="230"/>
      <c r="IG42" s="230"/>
      <c r="IH42" s="230"/>
      <c r="II42" s="230"/>
      <c r="IJ42" s="230"/>
      <c r="IK42" s="230"/>
      <c r="IL42" s="230"/>
      <c r="IM42" s="230"/>
      <c r="IN42" s="230"/>
      <c r="IO42" s="230"/>
      <c r="IP42" s="230"/>
      <c r="IQ42" s="230"/>
      <c r="IR42" s="230"/>
      <c r="IS42" s="230"/>
      <c r="IT42" s="230"/>
      <c r="IU42" s="230"/>
      <c r="IV42" s="230"/>
      <c r="IW42" s="230"/>
      <c r="IX42" s="230"/>
      <c r="IY42" s="230"/>
      <c r="IZ42" s="230"/>
      <c r="JA42" s="230"/>
      <c r="JB42" s="230"/>
      <c r="JC42" s="230"/>
      <c r="JD42" s="230"/>
      <c r="JE42" s="230"/>
      <c r="JF42" s="230"/>
      <c r="JG42" s="230"/>
      <c r="JH42" s="230"/>
      <c r="JI42" s="230"/>
      <c r="JJ42" s="230"/>
      <c r="JK42" s="230"/>
      <c r="JL42" s="230"/>
      <c r="JM42" s="230"/>
      <c r="JN42" s="230"/>
      <c r="JO42" s="230"/>
      <c r="JP42" s="230"/>
      <c r="JQ42" s="230"/>
      <c r="JR42" s="230"/>
      <c r="JS42" s="230"/>
      <c r="JT42" s="230"/>
      <c r="JU42" s="230"/>
      <c r="JV42" s="230"/>
      <c r="JW42" s="230"/>
      <c r="JX42" s="230"/>
      <c r="JY42" s="230"/>
      <c r="JZ42" s="230"/>
      <c r="KA42" s="230"/>
      <c r="KB42" s="230"/>
      <c r="KC42" s="230"/>
      <c r="KD42" s="230"/>
      <c r="KE42" s="230"/>
      <c r="KF42" s="230"/>
      <c r="KG42" s="230"/>
      <c r="KH42" s="230"/>
      <c r="KI42" s="230"/>
      <c r="KJ42" s="230"/>
      <c r="KK42" s="230"/>
      <c r="KL42" s="230"/>
      <c r="KM42" s="230"/>
      <c r="KN42" s="230"/>
      <c r="KO42" s="230"/>
      <c r="KP42" s="230"/>
      <c r="KQ42" s="230"/>
      <c r="KR42" s="230"/>
      <c r="KS42" s="230"/>
      <c r="KT42" s="230"/>
      <c r="KU42" s="230"/>
      <c r="KV42" s="230"/>
      <c r="KW42" s="230"/>
      <c r="KX42" s="230"/>
      <c r="KY42" s="230"/>
      <c r="KZ42" s="230"/>
      <c r="LA42" s="230"/>
      <c r="LB42" s="230"/>
      <c r="LC42" s="230"/>
      <c r="LD42" s="230"/>
      <c r="LE42" s="230"/>
      <c r="LF42" s="230"/>
      <c r="LG42" s="230"/>
      <c r="LH42" s="230"/>
      <c r="LI42" s="230"/>
      <c r="LJ42" s="230"/>
      <c r="LK42" s="230"/>
      <c r="LL42" s="230"/>
      <c r="LM42" s="230"/>
      <c r="LN42" s="230"/>
      <c r="LO42" s="230"/>
      <c r="LP42" s="230"/>
      <c r="LQ42" s="230"/>
      <c r="LR42" s="230"/>
      <c r="LS42" s="230"/>
      <c r="LT42" s="230"/>
      <c r="LU42" s="230"/>
      <c r="LV42" s="230"/>
      <c r="LW42" s="230"/>
      <c r="LX42" s="230"/>
      <c r="LY42" s="230"/>
      <c r="LZ42" s="230"/>
      <c r="MA42" s="230"/>
      <c r="MB42" s="230"/>
      <c r="MC42" s="230"/>
      <c r="MD42" s="230"/>
      <c r="ME42" s="230"/>
      <c r="MF42" s="230"/>
      <c r="MG42" s="230"/>
      <c r="MH42" s="230"/>
      <c r="MI42" s="230"/>
      <c r="MJ42" s="230"/>
      <c r="MK42" s="230"/>
      <c r="ML42" s="230"/>
      <c r="MM42" s="230"/>
      <c r="MN42" s="230"/>
      <c r="MO42" s="230"/>
      <c r="MP42" s="230"/>
      <c r="MQ42" s="230"/>
      <c r="MR42" s="230"/>
      <c r="MS42" s="230"/>
      <c r="MT42" s="230"/>
      <c r="MU42" s="230"/>
      <c r="MV42" s="230"/>
      <c r="MW42" s="230"/>
      <c r="MX42" s="230"/>
      <c r="MY42" s="230"/>
      <c r="MZ42" s="230"/>
      <c r="NA42" s="230"/>
      <c r="NB42" s="230"/>
      <c r="NC42" s="230"/>
      <c r="ND42" s="230"/>
      <c r="NE42" s="230"/>
      <c r="NF42" s="230"/>
      <c r="NG42" s="230"/>
      <c r="NH42" s="230"/>
      <c r="NI42" s="230"/>
      <c r="NJ42" s="230"/>
      <c r="NK42" s="230"/>
      <c r="NL42" s="230"/>
      <c r="NM42" s="230"/>
      <c r="NN42" s="230"/>
      <c r="NO42" s="230"/>
      <c r="NP42" s="230"/>
      <c r="NQ42" s="230"/>
      <c r="NR42" s="230"/>
      <c r="NS42" s="230"/>
      <c r="NT42" s="230"/>
      <c r="NU42" s="230"/>
      <c r="NV42" s="230"/>
      <c r="NW42" s="230"/>
      <c r="NX42" s="230"/>
      <c r="NY42" s="230"/>
      <c r="NZ42" s="230"/>
      <c r="OA42" s="230"/>
      <c r="OB42" s="230"/>
      <c r="OC42" s="230"/>
      <c r="OD42" s="230"/>
      <c r="OE42" s="230"/>
      <c r="OF42" s="230"/>
      <c r="OG42" s="230"/>
      <c r="OH42" s="230"/>
      <c r="OI42" s="230"/>
      <c r="OJ42" s="230"/>
      <c r="OK42" s="230"/>
      <c r="OL42" s="230"/>
      <c r="OM42" s="230"/>
      <c r="ON42" s="230"/>
      <c r="OO42" s="230"/>
      <c r="OP42" s="230"/>
      <c r="OQ42" s="230"/>
      <c r="OR42" s="230"/>
      <c r="OS42" s="230"/>
      <c r="OT42" s="230"/>
      <c r="OU42" s="230"/>
      <c r="OV42" s="230"/>
      <c r="OW42" s="230"/>
      <c r="OX42" s="230"/>
      <c r="OY42" s="230"/>
      <c r="OZ42" s="230"/>
      <c r="PA42" s="230"/>
      <c r="PB42" s="230"/>
      <c r="PC42" s="230"/>
      <c r="PD42" s="230"/>
      <c r="PE42" s="230"/>
      <c r="PF42" s="230"/>
      <c r="PG42" s="230"/>
      <c r="PH42" s="230"/>
      <c r="PI42" s="230"/>
      <c r="PJ42" s="230"/>
      <c r="PK42" s="230"/>
      <c r="PL42" s="230"/>
      <c r="PM42" s="230"/>
      <c r="PN42" s="230"/>
      <c r="PO42" s="230"/>
      <c r="PP42" s="230"/>
      <c r="PQ42" s="230"/>
      <c r="PR42" s="230"/>
      <c r="PS42" s="230"/>
      <c r="PT42" s="230"/>
      <c r="PU42" s="230"/>
      <c r="PV42" s="230"/>
      <c r="PW42" s="230"/>
      <c r="PX42" s="230"/>
      <c r="PY42" s="230"/>
      <c r="PZ42" s="230"/>
      <c r="QA42" s="230"/>
      <c r="QB42" s="230"/>
      <c r="QC42" s="230"/>
      <c r="QD42" s="230"/>
      <c r="QE42" s="230"/>
      <c r="QF42" s="230"/>
      <c r="QG42" s="230"/>
      <c r="QH42" s="230"/>
      <c r="QI42" s="230"/>
      <c r="QJ42" s="230"/>
      <c r="QK42" s="230"/>
      <c r="QL42" s="230"/>
      <c r="QM42" s="230"/>
      <c r="QN42" s="230"/>
      <c r="QO42" s="230"/>
      <c r="QP42" s="230"/>
      <c r="QQ42" s="230"/>
      <c r="QR42" s="230"/>
      <c r="QS42" s="230"/>
      <c r="QT42" s="230"/>
      <c r="QU42" s="230"/>
      <c r="QV42" s="230"/>
      <c r="QW42" s="230"/>
      <c r="QX42" s="230"/>
      <c r="QY42" s="230"/>
      <c r="QZ42" s="230"/>
      <c r="RA42" s="230"/>
      <c r="RB42" s="230"/>
      <c r="RC42" s="230"/>
      <c r="RD42" s="230"/>
      <c r="RE42" s="230"/>
      <c r="RF42" s="230"/>
      <c r="RG42" s="230"/>
      <c r="RH42" s="230"/>
      <c r="RI42" s="230"/>
      <c r="RJ42" s="230"/>
      <c r="RK42" s="230"/>
      <c r="RL42" s="230"/>
      <c r="RM42" s="230"/>
      <c r="RN42" s="230"/>
      <c r="RO42" s="230"/>
      <c r="RP42" s="230"/>
      <c r="RQ42" s="230"/>
      <c r="RR42" s="230"/>
      <c r="RS42" s="230"/>
      <c r="RT42" s="230"/>
      <c r="RU42" s="230"/>
      <c r="RV42" s="230"/>
      <c r="RW42" s="230"/>
      <c r="RX42" s="230"/>
      <c r="RY42" s="230"/>
      <c r="RZ42" s="230"/>
      <c r="SA42" s="230"/>
      <c r="SB42" s="230"/>
      <c r="SC42" s="230"/>
      <c r="SD42" s="230"/>
      <c r="SE42" s="230"/>
      <c r="SF42" s="230"/>
      <c r="SG42" s="230"/>
      <c r="SH42" s="230"/>
      <c r="SI42" s="230"/>
      <c r="SJ42" s="230"/>
      <c r="SK42" s="230"/>
      <c r="SL42" s="230"/>
      <c r="SM42" s="230"/>
      <c r="SN42" s="230"/>
      <c r="SO42" s="230"/>
      <c r="SP42" s="230"/>
      <c r="SQ42" s="230"/>
      <c r="SR42" s="230"/>
      <c r="SS42" s="230"/>
      <c r="ST42" s="230"/>
      <c r="SU42" s="230"/>
      <c r="SV42" s="230"/>
      <c r="SW42" s="230"/>
      <c r="SX42" s="230"/>
      <c r="SY42" s="230"/>
      <c r="SZ42" s="230"/>
      <c r="TA42" s="230"/>
      <c r="TB42" s="230"/>
      <c r="TC42" s="230"/>
      <c r="TD42" s="230"/>
      <c r="TE42" s="230"/>
      <c r="TF42" s="230"/>
      <c r="TG42" s="230"/>
      <c r="TH42" s="230"/>
      <c r="TI42" s="230"/>
      <c r="TJ42" s="230"/>
      <c r="TK42" s="230"/>
      <c r="TL42" s="230"/>
      <c r="TM42" s="230"/>
      <c r="TN42" s="230"/>
      <c r="TO42" s="230"/>
      <c r="TP42" s="230"/>
      <c r="TQ42" s="230"/>
      <c r="TR42" s="230"/>
      <c r="TS42" s="230"/>
      <c r="TT42" s="230"/>
      <c r="TU42" s="230"/>
      <c r="TV42" s="230"/>
      <c r="TW42" s="230"/>
      <c r="TX42" s="230"/>
      <c r="TY42" s="230"/>
      <c r="TZ42" s="230"/>
      <c r="UA42" s="230"/>
      <c r="UB42" s="230"/>
      <c r="UC42" s="230"/>
      <c r="UD42" s="230"/>
      <c r="UE42" s="230"/>
      <c r="UF42" s="230"/>
      <c r="UG42" s="230"/>
      <c r="UH42" s="230"/>
      <c r="UI42" s="230"/>
      <c r="UJ42" s="230"/>
      <c r="UK42" s="230"/>
      <c r="UL42" s="230"/>
      <c r="UM42" s="230"/>
      <c r="UN42" s="230"/>
      <c r="UO42" s="230"/>
      <c r="UP42" s="230"/>
      <c r="UQ42" s="230"/>
      <c r="UR42" s="230"/>
      <c r="US42" s="230"/>
      <c r="UT42" s="230"/>
      <c r="UU42" s="230"/>
      <c r="UV42" s="230"/>
      <c r="UW42" s="230"/>
      <c r="UX42" s="230"/>
      <c r="UY42" s="230"/>
      <c r="UZ42" s="230"/>
      <c r="VA42" s="230"/>
      <c r="VB42" s="230"/>
      <c r="VC42" s="230"/>
      <c r="VD42" s="230"/>
      <c r="VE42" s="230"/>
      <c r="VF42" s="230"/>
      <c r="VG42" s="230"/>
      <c r="VH42" s="230"/>
      <c r="VI42" s="230"/>
      <c r="VJ42" s="230"/>
      <c r="VK42" s="230"/>
      <c r="VL42" s="230"/>
      <c r="VM42" s="230"/>
      <c r="VN42" s="230"/>
      <c r="VO42" s="230"/>
      <c r="VP42" s="230"/>
      <c r="VQ42" s="230"/>
      <c r="VR42" s="230"/>
      <c r="VS42" s="230"/>
      <c r="VT42" s="230"/>
      <c r="VU42" s="230"/>
      <c r="VV42" s="230"/>
      <c r="VW42" s="230"/>
      <c r="VX42" s="230"/>
      <c r="VY42" s="230"/>
      <c r="VZ42" s="230"/>
      <c r="WA42" s="230"/>
      <c r="WB42" s="230"/>
      <c r="WC42" s="230"/>
      <c r="WD42" s="230"/>
      <c r="WE42" s="230"/>
      <c r="WF42" s="230"/>
      <c r="WG42" s="230"/>
      <c r="WH42" s="230"/>
      <c r="WI42" s="230"/>
      <c r="WJ42" s="230"/>
      <c r="WK42" s="230"/>
      <c r="WL42" s="230"/>
      <c r="WM42" s="230"/>
      <c r="WN42" s="230"/>
      <c r="WO42" s="230"/>
      <c r="WP42" s="230"/>
      <c r="WQ42" s="230"/>
      <c r="WR42" s="230"/>
      <c r="WS42" s="230"/>
      <c r="WT42" s="230"/>
      <c r="WU42" s="230"/>
      <c r="WV42" s="230"/>
      <c r="WW42" s="230"/>
      <c r="WX42" s="230"/>
      <c r="WY42" s="230"/>
      <c r="WZ42" s="230"/>
      <c r="XA42" s="230"/>
      <c r="XB42" s="230"/>
      <c r="XC42" s="230"/>
      <c r="XD42" s="230"/>
      <c r="XE42" s="230"/>
      <c r="XF42" s="230"/>
      <c r="XG42" s="230"/>
      <c r="XH42" s="230"/>
      <c r="XI42" s="230"/>
      <c r="XJ42" s="230"/>
      <c r="XK42" s="230"/>
      <c r="XL42" s="230"/>
      <c r="XM42" s="230"/>
      <c r="XN42" s="230"/>
      <c r="XO42" s="230"/>
      <c r="XP42" s="230"/>
      <c r="XQ42" s="230"/>
      <c r="XR42" s="230"/>
      <c r="XS42" s="230"/>
      <c r="XT42" s="230"/>
      <c r="XU42" s="230"/>
      <c r="XV42" s="230"/>
      <c r="XW42" s="230"/>
      <c r="XX42" s="230"/>
      <c r="XY42" s="230"/>
      <c r="XZ42" s="230"/>
      <c r="YA42" s="230"/>
      <c r="YB42" s="230"/>
      <c r="YC42" s="230"/>
      <c r="YD42" s="230"/>
      <c r="YE42" s="230"/>
      <c r="YF42" s="230"/>
      <c r="YG42" s="230"/>
      <c r="YH42" s="230"/>
      <c r="YI42" s="230"/>
      <c r="YJ42" s="230"/>
      <c r="YK42" s="230"/>
      <c r="YL42" s="230"/>
      <c r="YM42" s="230"/>
      <c r="YN42" s="230"/>
      <c r="YO42" s="230"/>
      <c r="YP42" s="230"/>
      <c r="YQ42" s="230"/>
      <c r="YR42" s="230"/>
      <c r="YS42" s="230"/>
      <c r="YT42" s="230"/>
      <c r="YU42" s="230"/>
      <c r="YV42" s="230"/>
      <c r="YW42" s="230"/>
      <c r="YX42" s="230"/>
      <c r="YY42" s="230"/>
      <c r="YZ42" s="230"/>
      <c r="ZA42" s="230"/>
      <c r="ZB42" s="230"/>
      <c r="ZC42" s="230"/>
      <c r="ZD42" s="230"/>
      <c r="ZE42" s="230"/>
      <c r="ZF42" s="230"/>
      <c r="ZG42" s="230"/>
      <c r="ZH42" s="230"/>
      <c r="ZI42" s="230"/>
      <c r="ZJ42" s="230"/>
      <c r="ZK42" s="230"/>
      <c r="ZL42" s="230"/>
      <c r="ZM42" s="230"/>
      <c r="ZN42" s="230"/>
      <c r="ZO42" s="230"/>
      <c r="ZP42" s="230"/>
      <c r="ZQ42" s="230"/>
      <c r="ZR42" s="230"/>
      <c r="ZS42" s="230"/>
      <c r="ZT42" s="230"/>
      <c r="ZU42" s="230"/>
      <c r="ZV42" s="230"/>
      <c r="ZW42" s="230"/>
      <c r="ZX42" s="230"/>
      <c r="ZY42" s="230"/>
      <c r="ZZ42" s="230"/>
      <c r="AAA42" s="230"/>
      <c r="AAB42" s="230"/>
      <c r="AAC42" s="230"/>
      <c r="AAD42" s="230"/>
      <c r="AAE42" s="230"/>
      <c r="AAF42" s="230"/>
      <c r="AAG42" s="230"/>
      <c r="AAH42" s="230"/>
      <c r="AAI42" s="230"/>
      <c r="AAJ42" s="230"/>
      <c r="AAK42" s="230"/>
      <c r="AAL42" s="230"/>
      <c r="AAM42" s="230"/>
      <c r="AAN42" s="230"/>
      <c r="AAO42" s="230"/>
      <c r="AAP42" s="230"/>
      <c r="AAQ42" s="230"/>
      <c r="AAR42" s="230"/>
      <c r="AAS42" s="230"/>
      <c r="AAT42" s="230"/>
      <c r="AAU42" s="230"/>
      <c r="AAV42" s="230"/>
      <c r="AAW42" s="230"/>
      <c r="AAX42" s="230"/>
      <c r="AAY42" s="230"/>
      <c r="AAZ42" s="230"/>
      <c r="ABA42" s="230"/>
      <c r="ABB42" s="230"/>
      <c r="ABC42" s="230"/>
      <c r="ABD42" s="230"/>
      <c r="ABE42" s="230"/>
      <c r="ABF42" s="230"/>
      <c r="ABG42" s="230"/>
      <c r="ABH42" s="230"/>
      <c r="ABI42" s="230"/>
      <c r="ABJ42" s="230"/>
      <c r="ABK42" s="230"/>
      <c r="ABL42" s="230"/>
      <c r="ABM42" s="230"/>
      <c r="ABN42" s="230"/>
      <c r="ABO42" s="230"/>
      <c r="ABP42" s="230"/>
      <c r="ABQ42" s="230"/>
      <c r="ABR42" s="230"/>
      <c r="ABS42" s="230"/>
      <c r="ABT42" s="230"/>
      <c r="ABU42" s="230"/>
      <c r="ABV42" s="230"/>
      <c r="ABW42" s="230"/>
      <c r="ABX42" s="230"/>
      <c r="ABY42" s="230"/>
      <c r="ABZ42" s="230"/>
      <c r="ACA42" s="230"/>
      <c r="ACB42" s="230"/>
      <c r="ACC42" s="230"/>
      <c r="ACD42" s="230"/>
      <c r="ACE42" s="230"/>
      <c r="ACF42" s="230"/>
      <c r="ACG42" s="230"/>
      <c r="ACH42" s="230"/>
      <c r="ACI42" s="230"/>
      <c r="ACJ42" s="230"/>
      <c r="ACK42" s="230"/>
      <c r="ACL42" s="230"/>
      <c r="ACM42" s="230"/>
      <c r="ACN42" s="230"/>
      <c r="ACO42" s="230"/>
      <c r="ACP42" s="230"/>
      <c r="ACQ42" s="230"/>
      <c r="ACR42" s="230"/>
      <c r="ACS42" s="230"/>
      <c r="ACT42" s="230"/>
      <c r="ACU42" s="230"/>
      <c r="ACV42" s="230"/>
      <c r="ACW42" s="230"/>
      <c r="ACX42" s="230"/>
      <c r="ACY42" s="230"/>
      <c r="ACZ42" s="230"/>
      <c r="ADA42" s="230"/>
      <c r="ADB42" s="230"/>
      <c r="ADC42" s="230"/>
      <c r="ADD42" s="230"/>
      <c r="ADE42" s="230"/>
      <c r="ADF42" s="230"/>
      <c r="ADG42" s="230"/>
      <c r="ADH42" s="230"/>
      <c r="ADI42" s="230"/>
      <c r="ADJ42" s="230"/>
      <c r="ADK42" s="230"/>
      <c r="ADL42" s="230"/>
      <c r="ADM42" s="230"/>
      <c r="ADN42" s="230"/>
      <c r="ADO42" s="230"/>
      <c r="ADP42" s="230"/>
      <c r="ADQ42" s="230"/>
      <c r="ADR42" s="230"/>
      <c r="ADS42" s="230"/>
      <c r="ADT42" s="230"/>
      <c r="ADU42" s="230"/>
      <c r="ADV42" s="230"/>
      <c r="ADW42" s="230"/>
      <c r="ADX42" s="230"/>
      <c r="ADY42" s="230"/>
      <c r="ADZ42" s="230"/>
      <c r="AEA42" s="230"/>
      <c r="AEB42" s="230"/>
      <c r="AEC42" s="230"/>
      <c r="AED42" s="230"/>
      <c r="AEE42" s="230"/>
      <c r="AEF42" s="230"/>
      <c r="AEG42" s="230"/>
      <c r="AEH42" s="230"/>
      <c r="AEI42" s="230"/>
      <c r="AEJ42" s="230"/>
      <c r="AEK42" s="230"/>
      <c r="AEL42" s="230"/>
      <c r="AEM42" s="230"/>
      <c r="AEN42" s="230"/>
      <c r="AEO42" s="230"/>
      <c r="AEP42" s="230"/>
      <c r="AEQ42" s="230"/>
      <c r="AER42" s="230"/>
      <c r="AES42" s="230"/>
      <c r="AET42" s="230"/>
      <c r="AEU42" s="230"/>
      <c r="AEV42" s="230"/>
      <c r="AEW42" s="230"/>
      <c r="AEX42" s="230"/>
      <c r="AEY42" s="230"/>
      <c r="AEZ42" s="230"/>
      <c r="AFA42" s="230"/>
      <c r="AFB42" s="230"/>
      <c r="AFC42" s="230"/>
      <c r="AFD42" s="230"/>
      <c r="AFE42" s="230"/>
      <c r="AFF42" s="230"/>
      <c r="AFG42" s="230"/>
      <c r="AFH42" s="230"/>
      <c r="AFI42" s="230"/>
      <c r="AFJ42" s="230"/>
      <c r="AFK42" s="230"/>
      <c r="AFL42" s="230"/>
      <c r="AFM42" s="230"/>
      <c r="AFN42" s="230"/>
      <c r="AFO42" s="230"/>
      <c r="AFP42" s="230"/>
      <c r="AFQ42" s="230"/>
      <c r="AFR42" s="230"/>
      <c r="AFS42" s="230"/>
      <c r="AFT42" s="230"/>
      <c r="AFU42" s="230"/>
      <c r="AFV42" s="230"/>
      <c r="AFW42" s="230"/>
      <c r="AFX42" s="230"/>
      <c r="AFY42" s="230"/>
      <c r="AFZ42" s="230"/>
      <c r="AGA42" s="230"/>
      <c r="AGB42" s="230"/>
      <c r="AGC42" s="230"/>
      <c r="AGD42" s="230"/>
      <c r="AGE42" s="230"/>
      <c r="AGF42" s="230"/>
      <c r="AGG42" s="230"/>
      <c r="AGH42" s="230"/>
      <c r="AGI42" s="230"/>
      <c r="AGJ42" s="230"/>
      <c r="AGK42" s="230"/>
      <c r="AGL42" s="230"/>
      <c r="AGM42" s="230"/>
      <c r="AGN42" s="230"/>
      <c r="AGO42" s="230"/>
      <c r="AGP42" s="230"/>
      <c r="AGQ42" s="230"/>
      <c r="AGR42" s="230"/>
      <c r="AGS42" s="230"/>
      <c r="AGT42" s="230"/>
      <c r="AGU42" s="230"/>
      <c r="AGV42" s="230"/>
      <c r="AGW42" s="230"/>
      <c r="AGX42" s="230"/>
      <c r="AGY42" s="230"/>
      <c r="AGZ42" s="230"/>
      <c r="AHA42" s="230"/>
      <c r="AHB42" s="230"/>
      <c r="AHC42" s="230"/>
      <c r="AHD42" s="230"/>
      <c r="AHE42" s="230"/>
      <c r="AHF42" s="230"/>
      <c r="AHG42" s="230"/>
      <c r="AHH42" s="230"/>
      <c r="AHI42" s="230"/>
      <c r="AHJ42" s="230"/>
      <c r="AHK42" s="230"/>
      <c r="AHL42" s="230"/>
      <c r="AHM42" s="230"/>
      <c r="AHN42" s="230"/>
      <c r="AHO42" s="230"/>
      <c r="AHP42" s="230"/>
      <c r="AHQ42" s="230"/>
      <c r="AHR42" s="230"/>
      <c r="AHS42" s="230"/>
      <c r="AHT42" s="230"/>
      <c r="AHU42" s="230"/>
      <c r="AHV42" s="230"/>
      <c r="AHW42" s="230"/>
      <c r="AHX42" s="230"/>
      <c r="AHY42" s="230"/>
      <c r="AHZ42" s="230"/>
      <c r="AIA42" s="230"/>
      <c r="AIB42" s="230"/>
      <c r="AIC42" s="230"/>
      <c r="AID42" s="230"/>
      <c r="AIE42" s="230"/>
      <c r="AIF42" s="230"/>
      <c r="AIG42" s="230"/>
      <c r="AIH42" s="230"/>
      <c r="AII42" s="230"/>
      <c r="AIJ42" s="230"/>
      <c r="AIK42" s="230"/>
      <c r="AIL42" s="230"/>
      <c r="AIM42" s="230"/>
      <c r="AIN42" s="230"/>
      <c r="AIO42" s="230"/>
      <c r="AIP42" s="230"/>
      <c r="AIQ42" s="230"/>
      <c r="AIR42" s="230"/>
      <c r="AIS42" s="230"/>
      <c r="AIT42" s="230"/>
      <c r="AIU42" s="230"/>
      <c r="AIV42" s="230"/>
      <c r="AIW42" s="230"/>
      <c r="AIX42" s="230"/>
      <c r="AIY42" s="230"/>
      <c r="AIZ42" s="230"/>
      <c r="AJA42" s="230"/>
      <c r="AJB42" s="230"/>
      <c r="AJC42" s="230"/>
      <c r="AJD42" s="230"/>
      <c r="AJE42" s="230"/>
      <c r="AJF42" s="230"/>
      <c r="AJG42" s="230"/>
      <c r="AJH42" s="230"/>
      <c r="AJI42" s="230"/>
      <c r="AJJ42" s="230"/>
      <c r="AJK42" s="230"/>
      <c r="AJL42" s="230"/>
      <c r="AJM42" s="230"/>
      <c r="AJN42" s="230"/>
      <c r="AJO42" s="230"/>
      <c r="AJP42" s="230"/>
      <c r="AJQ42" s="230"/>
      <c r="AJR42" s="230"/>
      <c r="AJS42" s="230"/>
      <c r="AJT42" s="230"/>
      <c r="AJU42" s="230"/>
      <c r="AJV42" s="230"/>
      <c r="AJW42" s="230"/>
      <c r="AJX42" s="230"/>
      <c r="AJY42" s="230"/>
      <c r="AJZ42" s="230"/>
      <c r="AKA42" s="230"/>
      <c r="AKB42" s="230"/>
      <c r="AKC42" s="230"/>
      <c r="AKD42" s="230"/>
      <c r="AKE42" s="230"/>
      <c r="AKF42" s="230"/>
      <c r="AKG42" s="230"/>
      <c r="AKH42" s="230"/>
      <c r="AKI42" s="230"/>
      <c r="AKJ42" s="230"/>
      <c r="AKK42" s="230"/>
      <c r="AKL42" s="230"/>
      <c r="AKM42" s="230"/>
      <c r="AKN42" s="230"/>
      <c r="AKO42" s="230"/>
      <c r="AKP42" s="230"/>
      <c r="AKQ42" s="230"/>
      <c r="AKR42" s="230"/>
      <c r="AKS42" s="230"/>
      <c r="AKT42" s="230"/>
      <c r="AKU42" s="230"/>
      <c r="AKV42" s="230"/>
      <c r="AKW42" s="230"/>
      <c r="AKX42" s="230"/>
      <c r="AKY42" s="230"/>
      <c r="AKZ42" s="230"/>
      <c r="ALA42" s="230"/>
      <c r="ALB42" s="230"/>
      <c r="ALC42" s="230"/>
      <c r="ALD42" s="230"/>
      <c r="ALE42" s="230"/>
      <c r="ALF42" s="230"/>
      <c r="ALG42" s="230"/>
      <c r="ALH42" s="230"/>
      <c r="ALI42" s="230"/>
      <c r="ALJ42" s="230"/>
      <c r="ALK42" s="230"/>
      <c r="ALL42" s="230"/>
      <c r="ALM42" s="230"/>
      <c r="ALN42" s="230"/>
      <c r="ALO42" s="230"/>
      <c r="ALP42" s="230"/>
      <c r="ALQ42" s="230"/>
      <c r="ALR42" s="230"/>
      <c r="ALS42" s="230"/>
      <c r="ALT42" s="230"/>
      <c r="ALU42" s="230"/>
      <c r="ALV42" s="230"/>
      <c r="ALW42" s="230"/>
      <c r="ALX42" s="230"/>
      <c r="ALY42" s="230"/>
      <c r="ALZ42" s="230"/>
      <c r="AMA42" s="230"/>
      <c r="AMB42" s="230"/>
      <c r="AMC42" s="230"/>
      <c r="AMD42" s="230"/>
      <c r="AME42" s="230"/>
      <c r="AMF42" s="230"/>
      <c r="AMG42" s="230"/>
      <c r="AMH42" s="230"/>
      <c r="AMI42" s="230"/>
      <c r="AMJ42" s="230"/>
      <c r="AMK42" s="230"/>
      <c r="AML42" s="230"/>
      <c r="AMM42" s="230"/>
      <c r="AMN42" s="230"/>
      <c r="AMO42" s="230"/>
      <c r="AMP42" s="230"/>
      <c r="AMQ42" s="230"/>
      <c r="AMR42" s="230"/>
      <c r="AMS42" s="230"/>
      <c r="AMT42" s="230"/>
      <c r="AMU42" s="230"/>
      <c r="AMV42" s="230"/>
      <c r="AMW42" s="230"/>
      <c r="AMX42" s="230"/>
      <c r="AMY42" s="230"/>
      <c r="AMZ42" s="230"/>
      <c r="ANA42" s="230"/>
      <c r="ANB42" s="230"/>
      <c r="ANC42" s="230"/>
      <c r="AND42" s="230"/>
      <c r="ANE42" s="230"/>
      <c r="ANF42" s="230"/>
      <c r="ANG42" s="230"/>
      <c r="ANH42" s="230"/>
      <c r="ANI42" s="230"/>
      <c r="ANJ42" s="230"/>
      <c r="ANK42" s="230"/>
      <c r="ANL42" s="230"/>
      <c r="ANM42" s="230"/>
      <c r="ANN42" s="230"/>
      <c r="ANO42" s="230"/>
      <c r="ANP42" s="230"/>
      <c r="ANQ42" s="230"/>
      <c r="ANR42" s="230"/>
      <c r="ANS42" s="230"/>
      <c r="ANT42" s="230"/>
      <c r="ANU42" s="230"/>
      <c r="ANV42" s="230"/>
      <c r="ANW42" s="230"/>
      <c r="ANX42" s="230"/>
      <c r="ANY42" s="230"/>
      <c r="ANZ42" s="230"/>
      <c r="AOA42" s="230"/>
      <c r="AOB42" s="230"/>
      <c r="AOC42" s="230"/>
      <c r="AOD42" s="230"/>
      <c r="AOE42" s="230"/>
      <c r="AOF42" s="230"/>
      <c r="AOG42" s="230"/>
      <c r="AOH42" s="230"/>
      <c r="AOI42" s="230"/>
      <c r="AOJ42" s="230"/>
      <c r="AOK42" s="230"/>
      <c r="AOL42" s="230"/>
      <c r="AOM42" s="230"/>
      <c r="AON42" s="230"/>
      <c r="AOO42" s="230"/>
      <c r="AOP42" s="230"/>
      <c r="AOQ42" s="230"/>
      <c r="AOR42" s="230"/>
      <c r="AOS42" s="230"/>
      <c r="AOT42" s="230"/>
      <c r="AOU42" s="230"/>
      <c r="AOV42" s="230"/>
      <c r="AOW42" s="230"/>
      <c r="AOX42" s="230"/>
      <c r="AOY42" s="230"/>
      <c r="AOZ42" s="230"/>
      <c r="APA42" s="230"/>
      <c r="APB42" s="230"/>
      <c r="APC42" s="230"/>
      <c r="APD42" s="230"/>
      <c r="APE42" s="230"/>
      <c r="APF42" s="230"/>
      <c r="APG42" s="230"/>
      <c r="APH42" s="230"/>
      <c r="API42" s="230"/>
      <c r="APJ42" s="230"/>
      <c r="APK42" s="230"/>
      <c r="APL42" s="230"/>
      <c r="APM42" s="230"/>
      <c r="APN42" s="230"/>
      <c r="APO42" s="230"/>
      <c r="APP42" s="230"/>
      <c r="APQ42" s="230"/>
      <c r="APR42" s="230"/>
      <c r="APS42" s="230"/>
      <c r="APT42" s="230"/>
      <c r="APU42" s="230"/>
      <c r="APV42" s="230"/>
      <c r="APW42" s="230"/>
      <c r="APX42" s="230"/>
      <c r="APY42" s="230"/>
      <c r="APZ42" s="230"/>
      <c r="AQA42" s="230"/>
      <c r="AQB42" s="230"/>
      <c r="AQC42" s="230"/>
      <c r="AQD42" s="230"/>
      <c r="AQE42" s="230"/>
      <c r="AQF42" s="230"/>
      <c r="AQG42" s="230"/>
      <c r="AQH42" s="230"/>
      <c r="AQI42" s="230"/>
      <c r="AQJ42" s="230"/>
      <c r="AQK42" s="230"/>
      <c r="AQL42" s="230"/>
      <c r="AQM42" s="230"/>
      <c r="AQN42" s="230"/>
      <c r="AQO42" s="230"/>
      <c r="AQP42" s="230"/>
      <c r="AQQ42" s="230"/>
      <c r="AQR42" s="230"/>
      <c r="AQS42" s="230"/>
      <c r="AQT42" s="230"/>
      <c r="AQU42" s="230"/>
      <c r="AQV42" s="230"/>
      <c r="AQW42" s="230"/>
      <c r="AQX42" s="230"/>
      <c r="AQY42" s="230"/>
      <c r="AQZ42" s="230"/>
      <c r="ARA42" s="230"/>
      <c r="ARB42" s="230"/>
      <c r="ARC42" s="230"/>
      <c r="ARD42" s="230"/>
      <c r="ARE42" s="230"/>
      <c r="ARF42" s="230"/>
      <c r="ARG42" s="230"/>
      <c r="ARH42" s="230"/>
      <c r="ARI42" s="230"/>
      <c r="ARJ42" s="230"/>
      <c r="ARK42" s="230"/>
      <c r="ARL42" s="230"/>
      <c r="ARM42" s="230"/>
      <c r="ARN42" s="230"/>
      <c r="ARO42" s="230"/>
      <c r="ARP42" s="230"/>
      <c r="ARQ42" s="230"/>
      <c r="ARR42" s="230"/>
      <c r="ARS42" s="230"/>
      <c r="ART42" s="230"/>
      <c r="ARU42" s="230"/>
      <c r="ARV42" s="230"/>
      <c r="ARW42" s="230"/>
      <c r="ARX42" s="230"/>
      <c r="ARY42" s="230"/>
      <c r="ARZ42" s="230"/>
      <c r="ASA42" s="230"/>
      <c r="ASB42" s="230"/>
      <c r="ASC42" s="230"/>
      <c r="ASD42" s="230"/>
      <c r="ASE42" s="230"/>
      <c r="ASF42" s="230"/>
      <c r="ASG42" s="230"/>
      <c r="ASH42" s="230"/>
      <c r="ASI42" s="230"/>
      <c r="ASJ42" s="230"/>
      <c r="ASK42" s="230"/>
      <c r="ASL42" s="230"/>
      <c r="ASM42" s="230"/>
      <c r="ASN42" s="230"/>
      <c r="ASO42" s="230"/>
      <c r="ASP42" s="230"/>
      <c r="ASQ42" s="230"/>
      <c r="ASR42" s="230"/>
      <c r="ASS42" s="230"/>
      <c r="AST42" s="230"/>
      <c r="ASU42" s="230"/>
      <c r="ASV42" s="230"/>
      <c r="ASW42" s="230"/>
      <c r="ASX42" s="230"/>
      <c r="ASY42" s="230"/>
      <c r="ASZ42" s="230"/>
      <c r="ATA42" s="230"/>
      <c r="ATB42" s="230"/>
      <c r="ATC42" s="230"/>
      <c r="ATD42" s="230"/>
      <c r="ATE42" s="230"/>
      <c r="ATF42" s="230"/>
      <c r="ATG42" s="230"/>
      <c r="ATH42" s="230"/>
      <c r="ATI42" s="230"/>
      <c r="ATJ42" s="230"/>
      <c r="ATK42" s="230"/>
      <c r="ATL42" s="230"/>
      <c r="ATM42" s="230"/>
      <c r="ATN42" s="230"/>
      <c r="ATO42" s="230"/>
      <c r="ATP42" s="230"/>
      <c r="ATQ42" s="230"/>
      <c r="ATR42" s="230"/>
      <c r="ATS42" s="230"/>
      <c r="ATT42" s="230"/>
      <c r="ATU42" s="230"/>
      <c r="ATV42" s="230"/>
      <c r="ATW42" s="230"/>
      <c r="ATX42" s="230"/>
      <c r="ATY42" s="230"/>
      <c r="ATZ42" s="230"/>
      <c r="AUA42" s="230"/>
      <c r="AUB42" s="230"/>
      <c r="AUC42" s="230"/>
      <c r="AUD42" s="230"/>
      <c r="AUE42" s="230"/>
      <c r="AUF42" s="230"/>
      <c r="AUG42" s="230"/>
      <c r="AUH42" s="230"/>
      <c r="AUI42" s="230"/>
      <c r="AUJ42" s="230"/>
      <c r="AUK42" s="230"/>
      <c r="AUL42" s="230"/>
      <c r="AUM42" s="230"/>
      <c r="AUN42" s="230"/>
      <c r="AUO42" s="230"/>
      <c r="AUP42" s="230"/>
      <c r="AUQ42" s="230"/>
      <c r="AUR42" s="230"/>
      <c r="AUS42" s="230"/>
      <c r="AUT42" s="230"/>
      <c r="AUU42" s="230"/>
      <c r="AUV42" s="230"/>
      <c r="AUW42" s="230"/>
      <c r="AUX42" s="230"/>
      <c r="AUY42" s="230"/>
      <c r="AUZ42" s="230"/>
      <c r="AVA42" s="230"/>
      <c r="AVB42" s="230"/>
      <c r="AVC42" s="230"/>
      <c r="AVD42" s="230"/>
      <c r="AVE42" s="230"/>
      <c r="AVF42" s="230"/>
      <c r="AVG42" s="230"/>
      <c r="AVH42" s="230"/>
      <c r="AVI42" s="230"/>
      <c r="AVJ42" s="230"/>
      <c r="AVK42" s="230"/>
      <c r="AVL42" s="230"/>
      <c r="AVM42" s="230"/>
      <c r="AVN42" s="230"/>
      <c r="AVO42" s="230"/>
      <c r="AVP42" s="230"/>
      <c r="AVQ42" s="230"/>
      <c r="AVR42" s="230"/>
      <c r="AVS42" s="230"/>
      <c r="AVT42" s="230"/>
      <c r="AVU42" s="230"/>
      <c r="AVV42" s="230"/>
      <c r="AVW42" s="230"/>
      <c r="AVX42" s="230"/>
      <c r="AVY42" s="230"/>
      <c r="AVZ42" s="230"/>
      <c r="AWA42" s="230"/>
      <c r="AWB42" s="230"/>
      <c r="AWC42" s="230"/>
      <c r="AWD42" s="230"/>
      <c r="AWE42" s="230"/>
      <c r="AWF42" s="230"/>
      <c r="AWG42" s="230"/>
      <c r="AWH42" s="230"/>
      <c r="AWI42" s="230"/>
      <c r="AWJ42" s="230"/>
      <c r="AWK42" s="230"/>
      <c r="AWL42" s="230"/>
      <c r="AWM42" s="230"/>
      <c r="AWN42" s="230"/>
      <c r="AWO42" s="230"/>
      <c r="AWP42" s="230"/>
      <c r="AWQ42" s="230"/>
      <c r="AWR42" s="230"/>
      <c r="AWS42" s="230"/>
      <c r="AWT42" s="230"/>
      <c r="AWU42" s="230"/>
      <c r="AWV42" s="230"/>
      <c r="AWW42" s="230"/>
      <c r="AWX42" s="230"/>
      <c r="AWY42" s="230"/>
      <c r="AWZ42" s="230"/>
      <c r="AXA42" s="230"/>
      <c r="AXB42" s="230"/>
      <c r="AXC42" s="230"/>
      <c r="AXD42" s="230"/>
      <c r="AXE42" s="230"/>
      <c r="AXF42" s="230"/>
      <c r="AXG42" s="230"/>
      <c r="AXH42" s="230"/>
      <c r="AXI42" s="230"/>
      <c r="AXJ42" s="230"/>
      <c r="AXK42" s="230"/>
      <c r="AXL42" s="230"/>
      <c r="AXM42" s="230"/>
      <c r="AXN42" s="230"/>
      <c r="AXO42" s="230"/>
      <c r="AXP42" s="230"/>
      <c r="AXQ42" s="230"/>
      <c r="AXR42" s="230"/>
      <c r="AXS42" s="230"/>
      <c r="AXT42" s="230"/>
      <c r="AXU42" s="230"/>
      <c r="AXV42" s="230"/>
      <c r="AXW42" s="230"/>
      <c r="AXX42" s="230"/>
      <c r="AXY42" s="230"/>
      <c r="AXZ42" s="230"/>
      <c r="AYA42" s="230"/>
      <c r="AYB42" s="230"/>
      <c r="AYC42" s="230"/>
      <c r="AYD42" s="230"/>
      <c r="AYE42" s="230"/>
      <c r="AYF42" s="230"/>
      <c r="AYG42" s="230"/>
      <c r="AYH42" s="230"/>
      <c r="AYI42" s="230"/>
      <c r="AYJ42" s="230"/>
      <c r="AYK42" s="230"/>
      <c r="AYL42" s="230"/>
      <c r="AYM42" s="230"/>
      <c r="AYN42" s="230"/>
      <c r="AYO42" s="230"/>
      <c r="AYP42" s="230"/>
      <c r="AYQ42" s="230"/>
      <c r="AYR42" s="230"/>
      <c r="AYS42" s="230"/>
      <c r="AYT42" s="230"/>
      <c r="AYU42" s="230"/>
      <c r="AYV42" s="230"/>
      <c r="AYW42" s="230"/>
      <c r="AYX42" s="230"/>
      <c r="AYY42" s="230"/>
      <c r="AYZ42" s="230"/>
      <c r="AZA42" s="230"/>
      <c r="AZB42" s="230"/>
      <c r="AZC42" s="230"/>
      <c r="AZD42" s="230"/>
      <c r="AZE42" s="230"/>
      <c r="AZF42" s="230"/>
      <c r="AZG42" s="230"/>
      <c r="AZH42" s="230"/>
      <c r="AZI42" s="230"/>
      <c r="AZJ42" s="230"/>
      <c r="AZK42" s="230"/>
      <c r="AZL42" s="230"/>
      <c r="AZM42" s="230"/>
      <c r="AZN42" s="230"/>
      <c r="AZO42" s="230"/>
      <c r="AZP42" s="230"/>
      <c r="AZQ42" s="230"/>
      <c r="AZR42" s="230"/>
      <c r="AZS42" s="230"/>
      <c r="AZT42" s="230"/>
      <c r="AZU42" s="230"/>
      <c r="AZV42" s="230"/>
      <c r="AZW42" s="230"/>
      <c r="AZX42" s="230"/>
      <c r="AZY42" s="230"/>
      <c r="AZZ42" s="230"/>
      <c r="BAA42" s="230"/>
      <c r="BAB42" s="230"/>
      <c r="BAC42" s="230"/>
      <c r="BAD42" s="230"/>
      <c r="BAE42" s="230"/>
      <c r="BAF42" s="230"/>
      <c r="BAG42" s="230"/>
      <c r="BAH42" s="230"/>
      <c r="BAI42" s="230"/>
      <c r="BAJ42" s="230"/>
      <c r="BAK42" s="230"/>
      <c r="BAL42" s="230"/>
      <c r="BAM42" s="230"/>
      <c r="BAN42" s="230"/>
      <c r="BAO42" s="230"/>
      <c r="BAP42" s="230"/>
      <c r="BAQ42" s="230"/>
      <c r="BAR42" s="230"/>
      <c r="BAS42" s="230"/>
      <c r="BAT42" s="230"/>
      <c r="BAU42" s="230"/>
      <c r="BAV42" s="230"/>
      <c r="BAW42" s="230"/>
      <c r="BAX42" s="230"/>
      <c r="BAY42" s="230"/>
      <c r="BAZ42" s="230"/>
      <c r="BBA42" s="230"/>
      <c r="BBB42" s="230"/>
      <c r="BBC42" s="230"/>
      <c r="BBD42" s="230"/>
      <c r="BBE42" s="230"/>
      <c r="BBF42" s="230"/>
      <c r="BBG42" s="230"/>
      <c r="BBH42" s="230"/>
      <c r="BBI42" s="230"/>
      <c r="BBJ42" s="230"/>
      <c r="BBK42" s="230"/>
      <c r="BBL42" s="230"/>
      <c r="BBM42" s="230"/>
      <c r="BBN42" s="230"/>
      <c r="BBO42" s="230"/>
      <c r="BBP42" s="230"/>
      <c r="BBQ42" s="230"/>
      <c r="BBR42" s="230"/>
      <c r="BBS42" s="230"/>
      <c r="BBT42" s="230"/>
      <c r="BBU42" s="230"/>
      <c r="BBV42" s="230"/>
      <c r="BBW42" s="230"/>
      <c r="BBX42" s="230"/>
      <c r="BBY42" s="230"/>
      <c r="BBZ42" s="230"/>
      <c r="BCA42" s="230"/>
      <c r="BCB42" s="230"/>
      <c r="BCC42" s="230"/>
      <c r="BCD42" s="230"/>
      <c r="BCE42" s="230"/>
      <c r="BCF42" s="230"/>
      <c r="BCG42" s="230"/>
      <c r="BCH42" s="230"/>
      <c r="BCI42" s="230"/>
      <c r="BCJ42" s="230"/>
      <c r="BCK42" s="230"/>
      <c r="BCL42" s="230"/>
      <c r="BCM42" s="230"/>
      <c r="BCN42" s="230"/>
      <c r="BCO42" s="230"/>
      <c r="BCP42" s="230"/>
      <c r="BCQ42" s="230"/>
      <c r="BCR42" s="230"/>
      <c r="BCS42" s="230"/>
      <c r="BCT42" s="230"/>
      <c r="BCU42" s="230"/>
      <c r="BCV42" s="230"/>
      <c r="BCW42" s="230"/>
      <c r="BCX42" s="230"/>
      <c r="BCY42" s="230"/>
      <c r="BCZ42" s="230"/>
      <c r="BDA42" s="230"/>
      <c r="BDB42" s="230"/>
      <c r="BDC42" s="230"/>
      <c r="BDD42" s="230"/>
      <c r="BDE42" s="230"/>
      <c r="BDF42" s="230"/>
      <c r="BDG42" s="230"/>
      <c r="BDH42" s="230"/>
      <c r="BDI42" s="230"/>
      <c r="BDJ42" s="230"/>
      <c r="BDK42" s="230"/>
      <c r="BDL42" s="230"/>
      <c r="BDM42" s="230"/>
      <c r="BDN42" s="230"/>
      <c r="BDO42" s="230"/>
      <c r="BDP42" s="230"/>
      <c r="BDQ42" s="230"/>
      <c r="BDR42" s="230"/>
      <c r="BDS42" s="230"/>
      <c r="BDT42" s="230"/>
      <c r="BDU42" s="230"/>
      <c r="BDV42" s="230"/>
      <c r="BDW42" s="230"/>
      <c r="BDX42" s="230"/>
      <c r="BDY42" s="230"/>
      <c r="BDZ42" s="230"/>
      <c r="BEA42" s="230"/>
      <c r="BEB42" s="230"/>
      <c r="BEC42" s="230"/>
      <c r="BED42" s="230"/>
      <c r="BEE42" s="230"/>
      <c r="BEF42" s="230"/>
      <c r="BEG42" s="230"/>
      <c r="BEH42" s="230"/>
      <c r="BEI42" s="230"/>
      <c r="BEJ42" s="230"/>
      <c r="BEK42" s="230"/>
      <c r="BEL42" s="230"/>
      <c r="BEM42" s="230"/>
      <c r="BEN42" s="230"/>
      <c r="BEO42" s="230"/>
      <c r="BEP42" s="230"/>
      <c r="BEQ42" s="230"/>
      <c r="BER42" s="230"/>
      <c r="BES42" s="230"/>
      <c r="BET42" s="230"/>
      <c r="BEU42" s="230"/>
      <c r="BEV42" s="230"/>
      <c r="BEW42" s="230"/>
      <c r="BEX42" s="230"/>
      <c r="BEY42" s="230"/>
      <c r="BEZ42" s="230"/>
      <c r="BFA42" s="230"/>
      <c r="BFB42" s="230"/>
      <c r="BFC42" s="230"/>
      <c r="BFD42" s="230"/>
      <c r="BFE42" s="230"/>
      <c r="BFF42" s="230"/>
      <c r="BFG42" s="230"/>
      <c r="BFH42" s="230"/>
      <c r="BFI42" s="230"/>
      <c r="BFJ42" s="230"/>
      <c r="BFK42" s="230"/>
      <c r="BFL42" s="230"/>
      <c r="BFM42" s="230"/>
      <c r="BFN42" s="230"/>
      <c r="BFO42" s="230"/>
      <c r="BFP42" s="230"/>
      <c r="BFQ42" s="230"/>
      <c r="BFR42" s="230"/>
      <c r="BFS42" s="230"/>
      <c r="BFT42" s="230"/>
      <c r="BFU42" s="230"/>
      <c r="BFV42" s="230"/>
      <c r="BFW42" s="230"/>
      <c r="BFX42" s="230"/>
      <c r="BFY42" s="230"/>
      <c r="BFZ42" s="230"/>
      <c r="BGA42" s="230"/>
      <c r="BGB42" s="230"/>
      <c r="BGC42" s="230"/>
      <c r="BGD42" s="230"/>
      <c r="BGE42" s="230"/>
      <c r="BGF42" s="230"/>
      <c r="BGG42" s="230"/>
      <c r="BGH42" s="230"/>
      <c r="BGI42" s="230"/>
      <c r="BGJ42" s="230"/>
      <c r="BGK42" s="230"/>
      <c r="BGL42" s="230"/>
      <c r="BGM42" s="230"/>
      <c r="BGN42" s="230"/>
      <c r="BGO42" s="230"/>
      <c r="BGP42" s="230"/>
      <c r="BGQ42" s="230"/>
      <c r="BGR42" s="230"/>
      <c r="BGS42" s="230"/>
      <c r="BGT42" s="230"/>
      <c r="BGU42" s="230"/>
      <c r="BGV42" s="230"/>
      <c r="BGW42" s="230"/>
      <c r="BGX42" s="230"/>
      <c r="BGY42" s="230"/>
      <c r="BGZ42" s="230"/>
      <c r="BHA42" s="230"/>
      <c r="BHB42" s="230"/>
      <c r="BHC42" s="230"/>
      <c r="BHD42" s="230"/>
      <c r="BHE42" s="230"/>
      <c r="BHF42" s="230"/>
      <c r="BHG42" s="230"/>
      <c r="BHH42" s="230"/>
      <c r="BHI42" s="230"/>
      <c r="BHJ42" s="230"/>
      <c r="BHK42" s="230"/>
      <c r="BHL42" s="230"/>
      <c r="BHM42" s="230"/>
      <c r="BHN42" s="230"/>
      <c r="BHO42" s="230"/>
      <c r="BHP42" s="230"/>
      <c r="BHQ42" s="230"/>
      <c r="BHR42" s="230"/>
      <c r="BHS42" s="230"/>
      <c r="BHT42" s="230"/>
      <c r="BHU42" s="230"/>
      <c r="BHV42" s="230"/>
      <c r="BHW42" s="230"/>
      <c r="BHX42" s="230"/>
      <c r="BHY42" s="230"/>
      <c r="BHZ42" s="230"/>
      <c r="BIA42" s="230"/>
      <c r="BIB42" s="230"/>
      <c r="BIC42" s="230"/>
      <c r="BID42" s="230"/>
      <c r="BIE42" s="230"/>
      <c r="BIF42" s="230"/>
      <c r="BIG42" s="230"/>
      <c r="BIH42" s="230"/>
      <c r="BII42" s="230"/>
      <c r="BIJ42" s="230"/>
      <c r="BIK42" s="230"/>
      <c r="BIL42" s="230"/>
      <c r="BIM42" s="230"/>
      <c r="BIN42" s="230"/>
      <c r="BIO42" s="230"/>
      <c r="BIP42" s="230"/>
      <c r="BIQ42" s="230"/>
      <c r="BIR42" s="230"/>
      <c r="BIS42" s="230"/>
      <c r="BIT42" s="230"/>
      <c r="BIU42" s="230"/>
      <c r="BIV42" s="230"/>
      <c r="BIW42" s="230"/>
      <c r="BIX42" s="230"/>
      <c r="BIY42" s="230"/>
      <c r="BIZ42" s="230"/>
      <c r="BJA42" s="230"/>
      <c r="BJB42" s="230"/>
      <c r="BJC42" s="230"/>
      <c r="BJD42" s="230"/>
      <c r="BJE42" s="230"/>
      <c r="BJF42" s="230"/>
      <c r="BJG42" s="230"/>
      <c r="BJH42" s="230"/>
      <c r="BJI42" s="230"/>
      <c r="BJJ42" s="230"/>
      <c r="BJK42" s="230"/>
      <c r="BJL42" s="230"/>
      <c r="BJM42" s="230"/>
      <c r="BJN42" s="230"/>
      <c r="BJO42" s="230"/>
      <c r="BJP42" s="230"/>
      <c r="BJQ42" s="230"/>
      <c r="BJR42" s="230"/>
      <c r="BJS42" s="230"/>
      <c r="BJT42" s="230"/>
      <c r="BJU42" s="230"/>
      <c r="BJV42" s="230"/>
      <c r="BJW42" s="230"/>
      <c r="BJX42" s="230"/>
      <c r="BJY42" s="230"/>
      <c r="BJZ42" s="230"/>
      <c r="BKA42" s="230"/>
      <c r="BKB42" s="230"/>
      <c r="BKC42" s="230"/>
      <c r="BKD42" s="230"/>
      <c r="BKE42" s="230"/>
      <c r="BKF42" s="230"/>
      <c r="BKG42" s="230"/>
      <c r="BKH42" s="230"/>
      <c r="BKI42" s="230"/>
      <c r="BKJ42" s="230"/>
      <c r="BKK42" s="230"/>
      <c r="BKL42" s="230"/>
      <c r="BKM42" s="230"/>
      <c r="BKN42" s="230"/>
      <c r="BKO42" s="230"/>
      <c r="BKP42" s="230"/>
      <c r="BKQ42" s="230"/>
      <c r="BKR42" s="230"/>
      <c r="BKS42" s="230"/>
      <c r="BKT42" s="230"/>
      <c r="BKU42" s="230"/>
      <c r="BKV42" s="230"/>
      <c r="BKW42" s="230"/>
      <c r="BKX42" s="230"/>
      <c r="BKY42" s="230"/>
      <c r="BKZ42" s="230"/>
      <c r="BLA42" s="230"/>
      <c r="BLB42" s="230"/>
      <c r="BLC42" s="230"/>
      <c r="BLD42" s="230"/>
      <c r="BLE42" s="230"/>
      <c r="BLF42" s="230"/>
      <c r="BLG42" s="230"/>
      <c r="BLH42" s="230"/>
      <c r="BLI42" s="230"/>
      <c r="BLJ42" s="230"/>
      <c r="BLK42" s="230"/>
      <c r="BLL42" s="230"/>
      <c r="BLM42" s="230"/>
      <c r="BLN42" s="230"/>
      <c r="BLO42" s="230"/>
      <c r="BLP42" s="230"/>
      <c r="BLQ42" s="230"/>
      <c r="BLR42" s="230"/>
      <c r="BLS42" s="230"/>
      <c r="BLT42" s="230"/>
      <c r="BLU42" s="230"/>
      <c r="BLV42" s="230"/>
      <c r="BLW42" s="230"/>
      <c r="BLX42" s="230"/>
      <c r="BLY42" s="230"/>
      <c r="BLZ42" s="230"/>
      <c r="BMA42" s="230"/>
      <c r="BMB42" s="230"/>
      <c r="BMC42" s="230"/>
      <c r="BMD42" s="230"/>
      <c r="BME42" s="230"/>
      <c r="BMF42" s="230"/>
      <c r="BMG42" s="230"/>
      <c r="BMH42" s="230"/>
      <c r="BMI42" s="230"/>
      <c r="BMJ42" s="230"/>
      <c r="BMK42" s="230"/>
      <c r="BML42" s="230"/>
      <c r="BMM42" s="230"/>
      <c r="BMN42" s="230"/>
      <c r="BMO42" s="230"/>
      <c r="BMP42" s="230"/>
      <c r="BMQ42" s="230"/>
      <c r="BMR42" s="230"/>
      <c r="BMS42" s="230"/>
      <c r="BMT42" s="230"/>
      <c r="BMU42" s="230"/>
      <c r="BMV42" s="230"/>
      <c r="BMW42" s="230"/>
      <c r="BMX42" s="230"/>
      <c r="BMY42" s="230"/>
      <c r="BMZ42" s="230"/>
      <c r="BNA42" s="230"/>
      <c r="BNB42" s="230"/>
      <c r="BNC42" s="230"/>
      <c r="BND42" s="230"/>
      <c r="BNE42" s="230"/>
      <c r="BNF42" s="230"/>
      <c r="BNG42" s="230"/>
      <c r="BNH42" s="230"/>
      <c r="BNI42" s="230"/>
      <c r="BNJ42" s="230"/>
      <c r="BNK42" s="230"/>
      <c r="BNL42" s="230"/>
      <c r="BNM42" s="230"/>
      <c r="BNN42" s="230"/>
      <c r="BNO42" s="230"/>
      <c r="BNP42" s="230"/>
      <c r="BNQ42" s="230"/>
      <c r="BNR42" s="230"/>
      <c r="BNS42" s="230"/>
      <c r="BNT42" s="230"/>
      <c r="BNU42" s="230"/>
      <c r="BNV42" s="230"/>
      <c r="BNW42" s="230"/>
      <c r="BNX42" s="230"/>
      <c r="BNY42" s="230"/>
      <c r="BNZ42" s="230"/>
      <c r="BOA42" s="230"/>
      <c r="BOB42" s="230"/>
      <c r="BOC42" s="230"/>
      <c r="BOD42" s="230"/>
      <c r="BOE42" s="230"/>
      <c r="BOF42" s="230"/>
      <c r="BOG42" s="230"/>
      <c r="BOH42" s="230"/>
      <c r="BOI42" s="230"/>
      <c r="BOJ42" s="230"/>
      <c r="BOK42" s="230"/>
      <c r="BOL42" s="230"/>
      <c r="BOM42" s="230"/>
      <c r="BON42" s="230"/>
      <c r="BOO42" s="230"/>
      <c r="BOP42" s="230"/>
      <c r="BOQ42" s="230"/>
      <c r="BOR42" s="230"/>
      <c r="BOS42" s="230"/>
      <c r="BOT42" s="230"/>
      <c r="BOU42" s="230"/>
      <c r="BOV42" s="230"/>
      <c r="BOW42" s="230"/>
      <c r="BOX42" s="230"/>
      <c r="BOY42" s="230"/>
      <c r="BOZ42" s="230"/>
      <c r="BPA42" s="230"/>
      <c r="BPB42" s="230"/>
      <c r="BPC42" s="230"/>
      <c r="BPD42" s="230"/>
      <c r="BPE42" s="230"/>
      <c r="BPF42" s="230"/>
      <c r="BPG42" s="230"/>
      <c r="BPH42" s="230"/>
      <c r="BPI42" s="230"/>
      <c r="BPJ42" s="230"/>
      <c r="BPK42" s="230"/>
      <c r="BPL42" s="230"/>
      <c r="BPM42" s="230"/>
      <c r="BPN42" s="230"/>
      <c r="BPO42" s="230"/>
      <c r="BPP42" s="230"/>
      <c r="BPQ42" s="230"/>
      <c r="BPR42" s="230"/>
      <c r="BPS42" s="230"/>
      <c r="BPT42" s="230"/>
      <c r="BPU42" s="230"/>
      <c r="BPV42" s="230"/>
      <c r="BPW42" s="230"/>
      <c r="BPX42" s="230"/>
      <c r="BPY42" s="230"/>
      <c r="BPZ42" s="230"/>
      <c r="BQA42" s="230"/>
      <c r="BQB42" s="230"/>
      <c r="BQC42" s="230"/>
      <c r="BQD42" s="230"/>
      <c r="BQE42" s="230"/>
      <c r="BQF42" s="230"/>
      <c r="BQG42" s="230"/>
      <c r="BQH42" s="230"/>
      <c r="BQI42" s="230"/>
      <c r="BQJ42" s="230"/>
      <c r="BQK42" s="230"/>
      <c r="BQL42" s="230"/>
      <c r="BQM42" s="230"/>
      <c r="BQN42" s="230"/>
      <c r="BQO42" s="230"/>
      <c r="BQP42" s="230"/>
      <c r="BQQ42" s="230"/>
      <c r="BQR42" s="230"/>
      <c r="BQS42" s="230"/>
      <c r="BQT42" s="230"/>
      <c r="BQU42" s="230"/>
      <c r="BQV42" s="230"/>
      <c r="BQW42" s="230"/>
      <c r="BQX42" s="230"/>
      <c r="BQY42" s="230"/>
      <c r="BQZ42" s="230"/>
      <c r="BRA42" s="230"/>
      <c r="BRB42" s="230"/>
      <c r="BRC42" s="230"/>
      <c r="BRD42" s="230"/>
      <c r="BRE42" s="230"/>
      <c r="BRF42" s="230"/>
      <c r="BRG42" s="230"/>
      <c r="BRH42" s="230"/>
      <c r="BRI42" s="230"/>
      <c r="BRJ42" s="230"/>
      <c r="BRK42" s="230"/>
      <c r="BRL42" s="230"/>
      <c r="BRM42" s="230"/>
      <c r="BRN42" s="230"/>
      <c r="BRO42" s="230"/>
      <c r="BRP42" s="230"/>
      <c r="BRQ42" s="230"/>
      <c r="BRR42" s="230"/>
      <c r="BRS42" s="230"/>
      <c r="BRT42" s="230"/>
      <c r="BRU42" s="230"/>
      <c r="BRV42" s="230"/>
      <c r="BRW42" s="230"/>
      <c r="BRX42" s="230"/>
      <c r="BRY42" s="230"/>
      <c r="BRZ42" s="230"/>
      <c r="BSA42" s="230"/>
      <c r="BSB42" s="230"/>
      <c r="BSC42" s="230"/>
      <c r="BSD42" s="230"/>
      <c r="BSE42" s="230"/>
      <c r="BSF42" s="230"/>
      <c r="BSG42" s="230"/>
      <c r="BSH42" s="230"/>
      <c r="BSI42" s="230"/>
      <c r="BSJ42" s="230"/>
      <c r="BSK42" s="230"/>
      <c r="BSL42" s="230"/>
      <c r="BSM42" s="230"/>
      <c r="BSN42" s="230"/>
      <c r="BSO42" s="230"/>
      <c r="BSP42" s="230"/>
      <c r="BSQ42" s="230"/>
      <c r="BSR42" s="230"/>
      <c r="BSS42" s="230"/>
      <c r="BST42" s="230"/>
      <c r="BSU42" s="230"/>
      <c r="BSV42" s="230"/>
      <c r="BSW42" s="230"/>
      <c r="BSX42" s="230"/>
      <c r="BSY42" s="230"/>
      <c r="BSZ42" s="230"/>
      <c r="BTA42" s="230"/>
      <c r="BTB42" s="230"/>
      <c r="BTC42" s="230"/>
      <c r="BTD42" s="230"/>
      <c r="BTE42" s="230"/>
      <c r="BTF42" s="230"/>
      <c r="BTG42" s="230"/>
      <c r="BTH42" s="230"/>
      <c r="BTI42" s="230"/>
      <c r="BTJ42" s="230"/>
      <c r="BTK42" s="230"/>
      <c r="BTL42" s="230"/>
      <c r="BTM42" s="230"/>
      <c r="BTN42" s="230"/>
      <c r="BTO42" s="230"/>
      <c r="BTP42" s="230"/>
      <c r="BTQ42" s="230"/>
      <c r="BTR42" s="230"/>
      <c r="BTS42" s="230"/>
      <c r="BTT42" s="230"/>
      <c r="BTU42" s="230"/>
      <c r="BTV42" s="230"/>
      <c r="BTW42" s="230"/>
      <c r="BTX42" s="230"/>
      <c r="BTY42" s="230"/>
      <c r="BTZ42" s="230"/>
      <c r="BUA42" s="230"/>
      <c r="BUB42" s="230"/>
      <c r="BUC42" s="230"/>
      <c r="BUD42" s="230"/>
      <c r="BUE42" s="230"/>
      <c r="BUF42" s="230"/>
      <c r="BUG42" s="230"/>
      <c r="BUH42" s="230"/>
      <c r="BUI42" s="230"/>
      <c r="BUJ42" s="230"/>
      <c r="BUK42" s="230"/>
      <c r="BUL42" s="230"/>
      <c r="BUM42" s="230"/>
      <c r="BUN42" s="230"/>
      <c r="BUO42" s="230"/>
      <c r="BUP42" s="230"/>
      <c r="BUQ42" s="230"/>
      <c r="BUR42" s="230"/>
      <c r="BUS42" s="230"/>
      <c r="BUT42" s="230"/>
      <c r="BUU42" s="230"/>
      <c r="BUV42" s="230"/>
      <c r="BUW42" s="230"/>
      <c r="BUX42" s="230"/>
      <c r="BUY42" s="230"/>
      <c r="BUZ42" s="230"/>
      <c r="BVA42" s="230"/>
      <c r="BVB42" s="230"/>
      <c r="BVC42" s="230"/>
      <c r="BVD42" s="230"/>
      <c r="BVE42" s="230"/>
      <c r="BVF42" s="230"/>
      <c r="BVG42" s="230"/>
      <c r="BVH42" s="230"/>
      <c r="BVI42" s="230"/>
      <c r="BVJ42" s="230"/>
      <c r="BVK42" s="230"/>
      <c r="BVL42" s="230"/>
      <c r="BVM42" s="230"/>
      <c r="BVN42" s="230"/>
      <c r="BVO42" s="230"/>
      <c r="BVP42" s="230"/>
      <c r="BVQ42" s="230"/>
      <c r="BVR42" s="230"/>
      <c r="BVS42" s="230"/>
      <c r="BVT42" s="230"/>
      <c r="BVU42" s="230"/>
      <c r="BVV42" s="230"/>
      <c r="BVW42" s="230"/>
      <c r="BVX42" s="230"/>
      <c r="BVY42" s="230"/>
      <c r="BVZ42" s="230"/>
      <c r="BWA42" s="230"/>
      <c r="BWB42" s="230"/>
      <c r="BWC42" s="230"/>
      <c r="BWD42" s="230"/>
      <c r="BWE42" s="230"/>
      <c r="BWF42" s="230"/>
      <c r="BWG42" s="230"/>
      <c r="BWH42" s="230"/>
      <c r="BWI42" s="230"/>
      <c r="BWJ42" s="230"/>
      <c r="BWK42" s="230"/>
      <c r="BWL42" s="230"/>
      <c r="BWM42" s="230"/>
      <c r="BWN42" s="230"/>
      <c r="BWO42" s="230"/>
      <c r="BWP42" s="230"/>
      <c r="BWQ42" s="230"/>
      <c r="BWR42" s="230"/>
      <c r="BWS42" s="230"/>
      <c r="BWT42" s="230"/>
      <c r="BWU42" s="230"/>
      <c r="BWV42" s="230"/>
      <c r="BWW42" s="230"/>
      <c r="BWX42" s="230"/>
      <c r="BWY42" s="230"/>
      <c r="BWZ42" s="230"/>
      <c r="BXA42" s="230"/>
      <c r="BXB42" s="230"/>
      <c r="BXC42" s="230"/>
      <c r="BXD42" s="230"/>
      <c r="BXE42" s="230"/>
      <c r="BXF42" s="230"/>
      <c r="BXG42" s="230"/>
      <c r="BXH42" s="230"/>
      <c r="BXI42" s="230"/>
      <c r="BXJ42" s="230"/>
      <c r="BXK42" s="230"/>
      <c r="BXL42" s="230"/>
      <c r="BXM42" s="230"/>
      <c r="BXN42" s="230"/>
      <c r="BXO42" s="230"/>
      <c r="BXP42" s="230"/>
      <c r="BXQ42" s="230"/>
      <c r="BXR42" s="230"/>
      <c r="BXS42" s="230"/>
      <c r="BXT42" s="230"/>
      <c r="BXU42" s="230"/>
      <c r="BXV42" s="230"/>
      <c r="BXW42" s="230"/>
      <c r="BXX42" s="230"/>
      <c r="BXY42" s="230"/>
      <c r="BXZ42" s="230"/>
      <c r="BYA42" s="230"/>
      <c r="BYB42" s="230"/>
      <c r="BYC42" s="230"/>
      <c r="BYD42" s="230"/>
      <c r="BYE42" s="230"/>
      <c r="BYF42" s="230"/>
      <c r="BYG42" s="230"/>
      <c r="BYH42" s="230"/>
      <c r="BYI42" s="230"/>
      <c r="BYJ42" s="230"/>
      <c r="BYK42" s="230"/>
      <c r="BYL42" s="230"/>
      <c r="BYM42" s="230"/>
      <c r="BYN42" s="230"/>
      <c r="BYO42" s="230"/>
      <c r="BYP42" s="230"/>
      <c r="BYQ42" s="230"/>
      <c r="BYR42" s="230"/>
      <c r="BYS42" s="230"/>
      <c r="BYT42" s="230"/>
      <c r="BYU42" s="230"/>
      <c r="BYV42" s="230"/>
      <c r="BYW42" s="230"/>
      <c r="BYX42" s="230"/>
      <c r="BYY42" s="230"/>
      <c r="BYZ42" s="230"/>
      <c r="BZA42" s="230"/>
      <c r="BZB42" s="230"/>
      <c r="BZC42" s="230"/>
      <c r="BZD42" s="230"/>
      <c r="BZE42" s="230"/>
      <c r="BZF42" s="230"/>
      <c r="BZG42" s="230"/>
      <c r="BZH42" s="230"/>
      <c r="BZI42" s="230"/>
      <c r="BZJ42" s="230"/>
      <c r="BZK42" s="230"/>
      <c r="BZL42" s="230"/>
      <c r="BZM42" s="230"/>
      <c r="BZN42" s="230"/>
      <c r="BZO42" s="230"/>
      <c r="BZP42" s="230"/>
      <c r="BZQ42" s="230"/>
      <c r="BZR42" s="230"/>
      <c r="BZS42" s="230"/>
      <c r="BZT42" s="230"/>
      <c r="BZU42" s="230"/>
      <c r="BZV42" s="230"/>
      <c r="BZW42" s="230"/>
      <c r="BZX42" s="230"/>
      <c r="BZY42" s="230"/>
      <c r="BZZ42" s="230"/>
      <c r="CAA42" s="230"/>
      <c r="CAB42" s="230"/>
      <c r="CAC42" s="230"/>
      <c r="CAD42" s="230"/>
      <c r="CAE42" s="230"/>
      <c r="CAF42" s="230"/>
      <c r="CAG42" s="230"/>
      <c r="CAH42" s="230"/>
      <c r="CAI42" s="230"/>
      <c r="CAJ42" s="230"/>
      <c r="CAK42" s="230"/>
      <c r="CAL42" s="230"/>
      <c r="CAM42" s="230"/>
      <c r="CAN42" s="230"/>
      <c r="CAO42" s="230"/>
      <c r="CAP42" s="230"/>
      <c r="CAQ42" s="230"/>
      <c r="CAR42" s="230"/>
      <c r="CAS42" s="230"/>
      <c r="CAT42" s="230"/>
      <c r="CAU42" s="230"/>
      <c r="CAV42" s="230"/>
      <c r="CAW42" s="230"/>
      <c r="CAX42" s="230"/>
      <c r="CAY42" s="230"/>
      <c r="CAZ42" s="230"/>
      <c r="CBA42" s="230"/>
      <c r="CBB42" s="230"/>
      <c r="CBC42" s="230"/>
      <c r="CBD42" s="230"/>
      <c r="CBE42" s="230"/>
      <c r="CBF42" s="230"/>
      <c r="CBG42" s="230"/>
      <c r="CBH42" s="230"/>
      <c r="CBI42" s="230"/>
      <c r="CBJ42" s="230"/>
      <c r="CBK42" s="230"/>
      <c r="CBL42" s="230"/>
      <c r="CBM42" s="230"/>
      <c r="CBN42" s="230"/>
      <c r="CBO42" s="230"/>
      <c r="CBP42" s="230"/>
      <c r="CBQ42" s="230"/>
      <c r="CBR42" s="230"/>
      <c r="CBS42" s="230"/>
      <c r="CBT42" s="230"/>
      <c r="CBU42" s="230"/>
      <c r="CBV42" s="230"/>
      <c r="CBW42" s="230"/>
      <c r="CBX42" s="230"/>
      <c r="CBY42" s="230"/>
      <c r="CBZ42" s="230"/>
      <c r="CCA42" s="230"/>
      <c r="CCB42" s="230"/>
      <c r="CCC42" s="230"/>
      <c r="CCD42" s="230"/>
      <c r="CCE42" s="230"/>
      <c r="CCF42" s="230"/>
      <c r="CCG42" s="230"/>
      <c r="CCH42" s="230"/>
      <c r="CCI42" s="230"/>
      <c r="CCJ42" s="230"/>
      <c r="CCK42" s="230"/>
      <c r="CCL42" s="230"/>
      <c r="CCM42" s="230"/>
      <c r="CCN42" s="230"/>
      <c r="CCO42" s="230"/>
      <c r="CCP42" s="230"/>
      <c r="CCQ42" s="230"/>
      <c r="CCR42" s="230"/>
      <c r="CCS42" s="230"/>
      <c r="CCT42" s="230"/>
      <c r="CCU42" s="230"/>
      <c r="CCV42" s="230"/>
      <c r="CCW42" s="230"/>
      <c r="CCX42" s="230"/>
      <c r="CCY42" s="230"/>
      <c r="CCZ42" s="230"/>
      <c r="CDA42" s="230"/>
      <c r="CDB42" s="230"/>
      <c r="CDC42" s="230"/>
      <c r="CDD42" s="230"/>
      <c r="CDE42" s="230"/>
      <c r="CDF42" s="230"/>
      <c r="CDG42" s="230"/>
      <c r="CDH42" s="230"/>
      <c r="CDI42" s="230"/>
      <c r="CDJ42" s="230"/>
      <c r="CDK42" s="230"/>
      <c r="CDL42" s="230"/>
      <c r="CDM42" s="230"/>
      <c r="CDN42" s="230"/>
      <c r="CDO42" s="230"/>
      <c r="CDP42" s="230"/>
      <c r="CDQ42" s="230"/>
      <c r="CDR42" s="230"/>
      <c r="CDS42" s="230"/>
      <c r="CDT42" s="230"/>
      <c r="CDU42" s="230"/>
      <c r="CDV42" s="230"/>
      <c r="CDW42" s="230"/>
      <c r="CDX42" s="230"/>
      <c r="CDY42" s="230"/>
      <c r="CDZ42" s="230"/>
      <c r="CEA42" s="230"/>
      <c r="CEB42" s="230"/>
      <c r="CEC42" s="230"/>
      <c r="CED42" s="230"/>
      <c r="CEE42" s="230"/>
      <c r="CEF42" s="230"/>
      <c r="CEG42" s="230"/>
      <c r="CEH42" s="230"/>
      <c r="CEI42" s="230"/>
      <c r="CEJ42" s="230"/>
      <c r="CEK42" s="230"/>
      <c r="CEL42" s="230"/>
      <c r="CEM42" s="230"/>
      <c r="CEN42" s="230"/>
      <c r="CEO42" s="230"/>
      <c r="CEP42" s="230"/>
      <c r="CEQ42" s="230"/>
      <c r="CER42" s="230"/>
      <c r="CES42" s="230"/>
      <c r="CET42" s="230"/>
      <c r="CEU42" s="230"/>
      <c r="CEV42" s="230"/>
      <c r="CEW42" s="230"/>
      <c r="CEX42" s="230"/>
      <c r="CEY42" s="230"/>
      <c r="CEZ42" s="230"/>
      <c r="CFA42" s="230"/>
      <c r="CFB42" s="230"/>
      <c r="CFC42" s="230"/>
      <c r="CFD42" s="230"/>
      <c r="CFE42" s="230"/>
      <c r="CFF42" s="230"/>
      <c r="CFG42" s="230"/>
      <c r="CFH42" s="230"/>
      <c r="CFI42" s="230"/>
      <c r="CFJ42" s="230"/>
      <c r="CFK42" s="230"/>
      <c r="CFL42" s="230"/>
      <c r="CFM42" s="230"/>
      <c r="CFN42" s="230"/>
      <c r="CFO42" s="230"/>
      <c r="CFP42" s="230"/>
      <c r="CFQ42" s="230"/>
      <c r="CFR42" s="230"/>
      <c r="CFS42" s="230"/>
      <c r="CFT42" s="230"/>
      <c r="CFU42" s="230"/>
      <c r="CFV42" s="230"/>
      <c r="CFW42" s="230"/>
      <c r="CFX42" s="230"/>
      <c r="CFY42" s="230"/>
      <c r="CFZ42" s="230"/>
      <c r="CGA42" s="230"/>
      <c r="CGB42" s="230"/>
      <c r="CGC42" s="230"/>
      <c r="CGD42" s="230"/>
      <c r="CGE42" s="230"/>
      <c r="CGF42" s="230"/>
      <c r="CGG42" s="230"/>
      <c r="CGH42" s="230"/>
      <c r="CGI42" s="230"/>
      <c r="CGJ42" s="230"/>
      <c r="CGK42" s="230"/>
      <c r="CGL42" s="230"/>
      <c r="CGM42" s="230"/>
      <c r="CGN42" s="230"/>
      <c r="CGO42" s="230"/>
      <c r="CGP42" s="230"/>
      <c r="CGQ42" s="230"/>
      <c r="CGR42" s="230"/>
      <c r="CGS42" s="230"/>
      <c r="CGT42" s="230"/>
      <c r="CGU42" s="230"/>
      <c r="CGV42" s="230"/>
      <c r="CGW42" s="230"/>
      <c r="CGX42" s="230"/>
      <c r="CGY42" s="230"/>
      <c r="CGZ42" s="230"/>
      <c r="CHA42" s="230"/>
      <c r="CHB42" s="230"/>
      <c r="CHC42" s="230"/>
      <c r="CHD42" s="230"/>
      <c r="CHE42" s="230"/>
      <c r="CHF42" s="230"/>
      <c r="CHG42" s="230"/>
      <c r="CHH42" s="230"/>
      <c r="CHI42" s="230"/>
      <c r="CHJ42" s="230"/>
      <c r="CHK42" s="230"/>
      <c r="CHL42" s="230"/>
      <c r="CHM42" s="230"/>
      <c r="CHN42" s="230"/>
      <c r="CHO42" s="230"/>
      <c r="CHP42" s="230"/>
      <c r="CHQ42" s="230"/>
      <c r="CHR42" s="230"/>
      <c r="CHS42" s="230"/>
      <c r="CHT42" s="230"/>
      <c r="CHU42" s="230"/>
      <c r="CHV42" s="230"/>
      <c r="CHW42" s="230"/>
      <c r="CHX42" s="230"/>
      <c r="CHY42" s="230"/>
      <c r="CHZ42" s="230"/>
      <c r="CIA42" s="230"/>
      <c r="CIB42" s="230"/>
      <c r="CIC42" s="230"/>
      <c r="CID42" s="230"/>
      <c r="CIE42" s="230"/>
      <c r="CIF42" s="230"/>
      <c r="CIG42" s="230"/>
      <c r="CIH42" s="230"/>
      <c r="CII42" s="230"/>
      <c r="CIJ42" s="230"/>
      <c r="CIK42" s="230"/>
      <c r="CIL42" s="230"/>
      <c r="CIM42" s="230"/>
      <c r="CIN42" s="230"/>
      <c r="CIO42" s="230"/>
      <c r="CIP42" s="230"/>
      <c r="CIQ42" s="230"/>
      <c r="CIR42" s="230"/>
      <c r="CIS42" s="230"/>
      <c r="CIT42" s="230"/>
      <c r="CIU42" s="230"/>
      <c r="CIV42" s="230"/>
      <c r="CIW42" s="230"/>
      <c r="CIX42" s="230"/>
      <c r="CIY42" s="230"/>
      <c r="CIZ42" s="230"/>
      <c r="CJA42" s="230"/>
      <c r="CJB42" s="230"/>
      <c r="CJC42" s="230"/>
      <c r="CJD42" s="230"/>
      <c r="CJE42" s="230"/>
      <c r="CJF42" s="230"/>
      <c r="CJG42" s="230"/>
      <c r="CJH42" s="230"/>
      <c r="CJI42" s="230"/>
      <c r="CJJ42" s="230"/>
      <c r="CJK42" s="230"/>
      <c r="CJL42" s="230"/>
      <c r="CJM42" s="230"/>
      <c r="CJN42" s="230"/>
      <c r="CJO42" s="230"/>
      <c r="CJP42" s="230"/>
      <c r="CJQ42" s="230"/>
      <c r="CJR42" s="230"/>
      <c r="CJS42" s="230"/>
      <c r="CJT42" s="230"/>
      <c r="CJU42" s="230"/>
      <c r="CJV42" s="230"/>
      <c r="CJW42" s="230"/>
      <c r="CJX42" s="230"/>
      <c r="CJY42" s="230"/>
      <c r="CJZ42" s="230"/>
      <c r="CKA42" s="230"/>
      <c r="CKB42" s="230"/>
      <c r="CKC42" s="230"/>
      <c r="CKD42" s="230"/>
      <c r="CKE42" s="230"/>
      <c r="CKF42" s="230"/>
      <c r="CKG42" s="230"/>
      <c r="CKH42" s="230"/>
      <c r="CKI42" s="230"/>
      <c r="CKJ42" s="230"/>
      <c r="CKK42" s="230"/>
      <c r="CKL42" s="230"/>
      <c r="CKM42" s="230"/>
      <c r="CKN42" s="230"/>
      <c r="CKO42" s="230"/>
      <c r="CKP42" s="230"/>
      <c r="CKQ42" s="230"/>
      <c r="CKR42" s="230"/>
      <c r="CKS42" s="230"/>
      <c r="CKT42" s="230"/>
      <c r="CKU42" s="230"/>
      <c r="CKV42" s="230"/>
      <c r="CKW42" s="230"/>
      <c r="CKX42" s="230"/>
      <c r="CKY42" s="230"/>
      <c r="CKZ42" s="230"/>
      <c r="CLA42" s="230"/>
      <c r="CLB42" s="230"/>
      <c r="CLC42" s="230"/>
      <c r="CLD42" s="230"/>
      <c r="CLE42" s="230"/>
      <c r="CLF42" s="230"/>
      <c r="CLG42" s="230"/>
      <c r="CLH42" s="230"/>
      <c r="CLI42" s="230"/>
      <c r="CLJ42" s="230"/>
      <c r="CLK42" s="230"/>
      <c r="CLL42" s="230"/>
      <c r="CLM42" s="230"/>
      <c r="CLN42" s="230"/>
      <c r="CLO42" s="230"/>
      <c r="CLP42" s="230"/>
      <c r="CLQ42" s="230"/>
      <c r="CLR42" s="230"/>
      <c r="CLS42" s="230"/>
      <c r="CLT42" s="230"/>
      <c r="CLU42" s="230"/>
      <c r="CLV42" s="230"/>
      <c r="CLW42" s="230"/>
      <c r="CLX42" s="230"/>
      <c r="CLY42" s="230"/>
      <c r="CLZ42" s="230"/>
      <c r="CMA42" s="230"/>
      <c r="CMB42" s="230"/>
      <c r="CMC42" s="230"/>
      <c r="CMD42" s="230"/>
      <c r="CME42" s="230"/>
      <c r="CMF42" s="230"/>
      <c r="CMG42" s="230"/>
      <c r="CMH42" s="230"/>
      <c r="CMI42" s="230"/>
      <c r="CMJ42" s="230"/>
      <c r="CMK42" s="230"/>
      <c r="CML42" s="230"/>
      <c r="CMM42" s="230"/>
      <c r="CMN42" s="230"/>
      <c r="CMO42" s="230"/>
      <c r="CMP42" s="230"/>
      <c r="CMQ42" s="230"/>
      <c r="CMR42" s="230"/>
      <c r="CMS42" s="230"/>
      <c r="CMT42" s="230"/>
      <c r="CMU42" s="230"/>
      <c r="CMV42" s="230"/>
      <c r="CMW42" s="230"/>
      <c r="CMX42" s="230"/>
      <c r="CMY42" s="230"/>
      <c r="CMZ42" s="230"/>
      <c r="CNA42" s="230"/>
      <c r="CNB42" s="230"/>
      <c r="CNC42" s="230"/>
      <c r="CND42" s="230"/>
      <c r="CNE42" s="230"/>
      <c r="CNF42" s="230"/>
      <c r="CNG42" s="230"/>
      <c r="CNH42" s="230"/>
      <c r="CNI42" s="230"/>
      <c r="CNJ42" s="230"/>
      <c r="CNK42" s="230"/>
      <c r="CNL42" s="230"/>
      <c r="CNM42" s="230"/>
      <c r="CNN42" s="230"/>
      <c r="CNO42" s="230"/>
      <c r="CNP42" s="230"/>
      <c r="CNQ42" s="230"/>
      <c r="CNR42" s="230"/>
      <c r="CNS42" s="230"/>
      <c r="CNT42" s="230"/>
      <c r="CNU42" s="230"/>
      <c r="CNV42" s="230"/>
      <c r="CNW42" s="230"/>
      <c r="CNX42" s="230"/>
      <c r="CNY42" s="230"/>
      <c r="CNZ42" s="230"/>
      <c r="COA42" s="230"/>
      <c r="COB42" s="230"/>
      <c r="COC42" s="230"/>
      <c r="COD42" s="230"/>
      <c r="COE42" s="230"/>
      <c r="COF42" s="230"/>
      <c r="COG42" s="230"/>
      <c r="COH42" s="230"/>
      <c r="COI42" s="230"/>
      <c r="COJ42" s="230"/>
      <c r="COK42" s="230"/>
      <c r="COL42" s="230"/>
      <c r="COM42" s="230"/>
      <c r="CON42" s="230"/>
      <c r="COO42" s="230"/>
      <c r="COP42" s="230"/>
      <c r="COQ42" s="230"/>
      <c r="COR42" s="230"/>
      <c r="COS42" s="230"/>
      <c r="COT42" s="230"/>
      <c r="COU42" s="230"/>
      <c r="COV42" s="230"/>
      <c r="COW42" s="230"/>
      <c r="COX42" s="230"/>
      <c r="COY42" s="230"/>
      <c r="COZ42" s="230"/>
      <c r="CPA42" s="230"/>
      <c r="CPB42" s="230"/>
      <c r="CPC42" s="230"/>
      <c r="CPD42" s="230"/>
      <c r="CPE42" s="230"/>
      <c r="CPF42" s="230"/>
      <c r="CPG42" s="230"/>
      <c r="CPH42" s="230"/>
      <c r="CPI42" s="230"/>
      <c r="CPJ42" s="230"/>
      <c r="CPK42" s="230"/>
      <c r="CPL42" s="230"/>
      <c r="CPM42" s="230"/>
      <c r="CPN42" s="230"/>
      <c r="CPO42" s="230"/>
      <c r="CPP42" s="230"/>
      <c r="CPQ42" s="230"/>
      <c r="CPR42" s="230"/>
      <c r="CPS42" s="230"/>
      <c r="CPT42" s="230"/>
      <c r="CPU42" s="230"/>
      <c r="CPV42" s="230"/>
      <c r="CPW42" s="230"/>
      <c r="CPX42" s="230"/>
      <c r="CPY42" s="230"/>
      <c r="CPZ42" s="230"/>
      <c r="CQA42" s="230"/>
      <c r="CQB42" s="230"/>
      <c r="CQC42" s="230"/>
      <c r="CQD42" s="230"/>
      <c r="CQE42" s="230"/>
      <c r="CQF42" s="230"/>
      <c r="CQG42" s="230"/>
      <c r="CQH42" s="230"/>
      <c r="CQI42" s="230"/>
      <c r="CQJ42" s="230"/>
      <c r="CQK42" s="230"/>
      <c r="CQL42" s="230"/>
      <c r="CQM42" s="230"/>
      <c r="CQN42" s="230"/>
      <c r="CQO42" s="230"/>
      <c r="CQP42" s="230"/>
      <c r="CQQ42" s="230"/>
      <c r="CQR42" s="230"/>
      <c r="CQS42" s="230"/>
      <c r="CQT42" s="230"/>
      <c r="CQU42" s="230"/>
      <c r="CQV42" s="230"/>
      <c r="CQW42" s="230"/>
      <c r="CQX42" s="230"/>
      <c r="CQY42" s="230"/>
      <c r="CQZ42" s="230"/>
      <c r="CRA42" s="230"/>
      <c r="CRB42" s="230"/>
      <c r="CRC42" s="230"/>
      <c r="CRD42" s="230"/>
      <c r="CRE42" s="230"/>
      <c r="CRF42" s="230"/>
      <c r="CRG42" s="230"/>
      <c r="CRH42" s="230"/>
      <c r="CRI42" s="230"/>
      <c r="CRJ42" s="230"/>
      <c r="CRK42" s="230"/>
      <c r="CRL42" s="230"/>
      <c r="CRM42" s="230"/>
      <c r="CRN42" s="230"/>
      <c r="CRO42" s="230"/>
      <c r="CRP42" s="230"/>
      <c r="CRQ42" s="230"/>
      <c r="CRR42" s="230"/>
      <c r="CRS42" s="230"/>
      <c r="CRT42" s="230"/>
      <c r="CRU42" s="230"/>
      <c r="CRV42" s="230"/>
      <c r="CRW42" s="230"/>
      <c r="CRX42" s="230"/>
      <c r="CRY42" s="230"/>
      <c r="CRZ42" s="230"/>
      <c r="CSA42" s="230"/>
      <c r="CSB42" s="230"/>
      <c r="CSC42" s="230"/>
      <c r="CSD42" s="230"/>
      <c r="CSE42" s="230"/>
      <c r="CSF42" s="230"/>
      <c r="CSG42" s="230"/>
      <c r="CSH42" s="230"/>
      <c r="CSI42" s="230"/>
      <c r="CSJ42" s="230"/>
      <c r="CSK42" s="230"/>
      <c r="CSL42" s="230"/>
      <c r="CSM42" s="230"/>
      <c r="CSN42" s="230"/>
      <c r="CSO42" s="230"/>
      <c r="CSP42" s="230"/>
      <c r="CSQ42" s="230"/>
      <c r="CSR42" s="230"/>
      <c r="CSS42" s="230"/>
      <c r="CST42" s="230"/>
      <c r="CSU42" s="230"/>
      <c r="CSV42" s="230"/>
      <c r="CSW42" s="230"/>
      <c r="CSX42" s="230"/>
      <c r="CSY42" s="230"/>
      <c r="CSZ42" s="230"/>
      <c r="CTA42" s="230"/>
      <c r="CTB42" s="230"/>
      <c r="CTC42" s="230"/>
      <c r="CTD42" s="230"/>
      <c r="CTE42" s="230"/>
      <c r="CTF42" s="230"/>
      <c r="CTG42" s="230"/>
      <c r="CTH42" s="230"/>
      <c r="CTI42" s="230"/>
      <c r="CTJ42" s="230"/>
      <c r="CTK42" s="230"/>
      <c r="CTL42" s="230"/>
      <c r="CTM42" s="230"/>
      <c r="CTN42" s="230"/>
      <c r="CTO42" s="230"/>
      <c r="CTP42" s="230"/>
      <c r="CTQ42" s="230"/>
      <c r="CTR42" s="230"/>
      <c r="CTS42" s="230"/>
      <c r="CTT42" s="230"/>
      <c r="CTU42" s="230"/>
      <c r="CTV42" s="230"/>
      <c r="CTW42" s="230"/>
      <c r="CTX42" s="230"/>
      <c r="CTY42" s="230"/>
      <c r="CTZ42" s="230"/>
      <c r="CUA42" s="230"/>
      <c r="CUB42" s="230"/>
      <c r="CUC42" s="230"/>
      <c r="CUD42" s="230"/>
      <c r="CUE42" s="230"/>
      <c r="CUF42" s="230"/>
      <c r="CUG42" s="230"/>
      <c r="CUH42" s="230"/>
      <c r="CUI42" s="230"/>
      <c r="CUJ42" s="230"/>
      <c r="CUK42" s="230"/>
      <c r="CUL42" s="230"/>
      <c r="CUM42" s="230"/>
      <c r="CUN42" s="230"/>
      <c r="CUO42" s="230"/>
      <c r="CUP42" s="230"/>
      <c r="CUQ42" s="230"/>
      <c r="CUR42" s="230"/>
      <c r="CUS42" s="230"/>
      <c r="CUT42" s="230"/>
      <c r="CUU42" s="230"/>
      <c r="CUV42" s="230"/>
      <c r="CUW42" s="230"/>
      <c r="CUX42" s="230"/>
      <c r="CUY42" s="230"/>
      <c r="CUZ42" s="230"/>
      <c r="CVA42" s="230"/>
      <c r="CVB42" s="230"/>
      <c r="CVC42" s="230"/>
      <c r="CVD42" s="230"/>
      <c r="CVE42" s="230"/>
      <c r="CVF42" s="230"/>
      <c r="CVG42" s="230"/>
      <c r="CVH42" s="230"/>
      <c r="CVI42" s="230"/>
      <c r="CVJ42" s="230"/>
      <c r="CVK42" s="230"/>
      <c r="CVL42" s="230"/>
      <c r="CVM42" s="230"/>
      <c r="CVN42" s="230"/>
      <c r="CVO42" s="230"/>
      <c r="CVP42" s="230"/>
      <c r="CVQ42" s="230"/>
      <c r="CVR42" s="230"/>
      <c r="CVS42" s="230"/>
      <c r="CVT42" s="230"/>
      <c r="CVU42" s="230"/>
      <c r="CVV42" s="230"/>
      <c r="CVW42" s="230"/>
      <c r="CVX42" s="230"/>
      <c r="CVY42" s="230"/>
      <c r="CVZ42" s="230"/>
      <c r="CWA42" s="230"/>
      <c r="CWB42" s="230"/>
      <c r="CWC42" s="230"/>
      <c r="CWD42" s="230"/>
      <c r="CWE42" s="230"/>
      <c r="CWF42" s="230"/>
      <c r="CWG42" s="230"/>
      <c r="CWH42" s="230"/>
      <c r="CWI42" s="230"/>
      <c r="CWJ42" s="230"/>
      <c r="CWK42" s="230"/>
      <c r="CWL42" s="230"/>
      <c r="CWM42" s="230"/>
      <c r="CWN42" s="230"/>
      <c r="CWO42" s="230"/>
      <c r="CWP42" s="230"/>
      <c r="CWQ42" s="230"/>
      <c r="CWR42" s="230"/>
      <c r="CWS42" s="230"/>
      <c r="CWT42" s="230"/>
      <c r="CWU42" s="230"/>
      <c r="CWV42" s="230"/>
      <c r="CWW42" s="230"/>
      <c r="CWX42" s="230"/>
      <c r="CWY42" s="230"/>
      <c r="CWZ42" s="230"/>
      <c r="CXA42" s="230"/>
      <c r="CXB42" s="230"/>
      <c r="CXC42" s="230"/>
      <c r="CXD42" s="230"/>
      <c r="CXE42" s="230"/>
      <c r="CXF42" s="230"/>
      <c r="CXG42" s="230"/>
      <c r="CXH42" s="230"/>
      <c r="CXI42" s="230"/>
      <c r="CXJ42" s="230"/>
      <c r="CXK42" s="230"/>
      <c r="CXL42" s="230"/>
      <c r="CXM42" s="230"/>
      <c r="CXN42" s="230"/>
      <c r="CXO42" s="230"/>
      <c r="CXP42" s="230"/>
      <c r="CXQ42" s="230"/>
      <c r="CXR42" s="230"/>
      <c r="CXS42" s="230"/>
      <c r="CXT42" s="230"/>
      <c r="CXU42" s="230"/>
      <c r="CXV42" s="230"/>
      <c r="CXW42" s="230"/>
      <c r="CXX42" s="230"/>
      <c r="CXY42" s="230"/>
      <c r="CXZ42" s="230"/>
      <c r="CYA42" s="230"/>
      <c r="CYB42" s="230"/>
      <c r="CYC42" s="230"/>
      <c r="CYD42" s="230"/>
      <c r="CYE42" s="230"/>
      <c r="CYF42" s="230"/>
      <c r="CYG42" s="230"/>
      <c r="CYH42" s="230"/>
      <c r="CYI42" s="230"/>
      <c r="CYJ42" s="230"/>
      <c r="CYK42" s="230"/>
      <c r="CYL42" s="230"/>
      <c r="CYM42" s="230"/>
      <c r="CYN42" s="230"/>
      <c r="CYO42" s="230"/>
      <c r="CYP42" s="230"/>
      <c r="CYQ42" s="230"/>
      <c r="CYR42" s="230"/>
      <c r="CYS42" s="230"/>
      <c r="CYT42" s="230"/>
      <c r="CYU42" s="230"/>
      <c r="CYV42" s="230"/>
      <c r="CYW42" s="230"/>
      <c r="CYX42" s="230"/>
      <c r="CYY42" s="230"/>
      <c r="CYZ42" s="230"/>
      <c r="CZA42" s="230"/>
      <c r="CZB42" s="230"/>
      <c r="CZC42" s="230"/>
      <c r="CZD42" s="230"/>
      <c r="CZE42" s="230"/>
      <c r="CZF42" s="230"/>
      <c r="CZG42" s="230"/>
      <c r="CZH42" s="230"/>
      <c r="CZI42" s="230"/>
      <c r="CZJ42" s="230"/>
      <c r="CZK42" s="230"/>
      <c r="CZL42" s="230"/>
      <c r="CZM42" s="230"/>
      <c r="CZN42" s="230"/>
      <c r="CZO42" s="230"/>
      <c r="CZP42" s="230"/>
      <c r="CZQ42" s="230"/>
      <c r="CZR42" s="230"/>
      <c r="CZS42" s="230"/>
      <c r="CZT42" s="230"/>
      <c r="CZU42" s="230"/>
      <c r="CZV42" s="230"/>
      <c r="CZW42" s="230"/>
      <c r="CZX42" s="230"/>
      <c r="CZY42" s="230"/>
      <c r="CZZ42" s="230"/>
      <c r="DAA42" s="230"/>
      <c r="DAB42" s="230"/>
      <c r="DAC42" s="230"/>
      <c r="DAD42" s="230"/>
      <c r="DAE42" s="230"/>
      <c r="DAF42" s="230"/>
      <c r="DAG42" s="230"/>
      <c r="DAH42" s="230"/>
      <c r="DAI42" s="230"/>
      <c r="DAJ42" s="230"/>
      <c r="DAK42" s="230"/>
      <c r="DAL42" s="230"/>
      <c r="DAM42" s="230"/>
      <c r="DAN42" s="230"/>
      <c r="DAO42" s="230"/>
      <c r="DAP42" s="230"/>
      <c r="DAQ42" s="230"/>
      <c r="DAR42" s="230"/>
      <c r="DAS42" s="230"/>
      <c r="DAT42" s="230"/>
      <c r="DAU42" s="230"/>
      <c r="DAV42" s="230"/>
      <c r="DAW42" s="230"/>
      <c r="DAX42" s="230"/>
      <c r="DAY42" s="230"/>
      <c r="DAZ42" s="230"/>
      <c r="DBA42" s="230"/>
      <c r="DBB42" s="230"/>
      <c r="DBC42" s="230"/>
      <c r="DBD42" s="230"/>
      <c r="DBE42" s="230"/>
      <c r="DBF42" s="230"/>
      <c r="DBG42" s="230"/>
      <c r="DBH42" s="230"/>
      <c r="DBI42" s="230"/>
      <c r="DBJ42" s="230"/>
      <c r="DBK42" s="230"/>
      <c r="DBL42" s="230"/>
      <c r="DBM42" s="230"/>
      <c r="DBN42" s="230"/>
      <c r="DBO42" s="230"/>
      <c r="DBP42" s="230"/>
      <c r="DBQ42" s="230"/>
      <c r="DBR42" s="230"/>
      <c r="DBS42" s="230"/>
      <c r="DBT42" s="230"/>
      <c r="DBU42" s="230"/>
      <c r="DBV42" s="230"/>
      <c r="DBW42" s="230"/>
      <c r="DBX42" s="230"/>
      <c r="DBY42" s="230"/>
      <c r="DBZ42" s="230"/>
      <c r="DCA42" s="230"/>
      <c r="DCB42" s="230"/>
      <c r="DCC42" s="230"/>
      <c r="DCD42" s="230"/>
      <c r="DCE42" s="230"/>
      <c r="DCF42" s="230"/>
      <c r="DCG42" s="230"/>
      <c r="DCH42" s="230"/>
      <c r="DCI42" s="230"/>
      <c r="DCJ42" s="230"/>
      <c r="DCK42" s="230"/>
      <c r="DCL42" s="230"/>
      <c r="DCM42" s="230"/>
      <c r="DCN42" s="230"/>
      <c r="DCO42" s="230"/>
      <c r="DCP42" s="230"/>
      <c r="DCQ42" s="230"/>
      <c r="DCR42" s="230"/>
      <c r="DCS42" s="230"/>
      <c r="DCT42" s="230"/>
      <c r="DCU42" s="230"/>
      <c r="DCV42" s="230"/>
      <c r="DCW42" s="230"/>
      <c r="DCX42" s="230"/>
      <c r="DCY42" s="230"/>
      <c r="DCZ42" s="230"/>
      <c r="DDA42" s="230"/>
      <c r="DDB42" s="230"/>
      <c r="DDC42" s="230"/>
      <c r="DDD42" s="230"/>
      <c r="DDE42" s="230"/>
      <c r="DDF42" s="230"/>
      <c r="DDG42" s="230"/>
      <c r="DDH42" s="230"/>
      <c r="DDI42" s="230"/>
      <c r="DDJ42" s="230"/>
      <c r="DDK42" s="230"/>
      <c r="DDL42" s="230"/>
      <c r="DDM42" s="230"/>
      <c r="DDN42" s="230"/>
      <c r="DDO42" s="230"/>
      <c r="DDP42" s="230"/>
      <c r="DDQ42" s="230"/>
      <c r="DDR42" s="230"/>
      <c r="DDS42" s="230"/>
      <c r="DDT42" s="230"/>
      <c r="DDU42" s="230"/>
      <c r="DDV42" s="230"/>
      <c r="DDW42" s="230"/>
      <c r="DDX42" s="230"/>
      <c r="DDY42" s="230"/>
      <c r="DDZ42" s="230"/>
      <c r="DEA42" s="230"/>
      <c r="DEB42" s="230"/>
      <c r="DEC42" s="230"/>
      <c r="DED42" s="230"/>
      <c r="DEE42" s="230"/>
      <c r="DEF42" s="230"/>
      <c r="DEG42" s="230"/>
      <c r="DEH42" s="230"/>
      <c r="DEI42" s="230"/>
      <c r="DEJ42" s="230"/>
      <c r="DEK42" s="230"/>
      <c r="DEL42" s="230"/>
      <c r="DEM42" s="230"/>
      <c r="DEN42" s="230"/>
      <c r="DEO42" s="230"/>
      <c r="DEP42" s="230"/>
      <c r="DEQ42" s="230"/>
      <c r="DER42" s="230"/>
      <c r="DES42" s="230"/>
      <c r="DET42" s="230"/>
      <c r="DEU42" s="230"/>
      <c r="DEV42" s="230"/>
      <c r="DEW42" s="230"/>
      <c r="DEX42" s="230"/>
      <c r="DEY42" s="230"/>
      <c r="DEZ42" s="230"/>
      <c r="DFA42" s="230"/>
      <c r="DFB42" s="230"/>
      <c r="DFC42" s="230"/>
      <c r="DFD42" s="230"/>
      <c r="DFE42" s="230"/>
      <c r="DFF42" s="230"/>
      <c r="DFG42" s="230"/>
      <c r="DFH42" s="230"/>
      <c r="DFI42" s="230"/>
      <c r="DFJ42" s="230"/>
      <c r="DFK42" s="230"/>
      <c r="DFL42" s="230"/>
      <c r="DFM42" s="230"/>
      <c r="DFN42" s="230"/>
      <c r="DFO42" s="230"/>
      <c r="DFP42" s="230"/>
      <c r="DFQ42" s="230"/>
      <c r="DFR42" s="230"/>
      <c r="DFS42" s="230"/>
      <c r="DFT42" s="230"/>
      <c r="DFU42" s="230"/>
      <c r="DFV42" s="230"/>
      <c r="DFW42" s="230"/>
      <c r="DFX42" s="230"/>
      <c r="DFY42" s="230"/>
      <c r="DFZ42" s="230"/>
      <c r="DGA42" s="230"/>
      <c r="DGB42" s="230"/>
      <c r="DGC42" s="230"/>
      <c r="DGD42" s="230"/>
      <c r="DGE42" s="230"/>
      <c r="DGF42" s="230"/>
      <c r="DGG42" s="230"/>
      <c r="DGH42" s="230"/>
      <c r="DGI42" s="230"/>
      <c r="DGJ42" s="230"/>
      <c r="DGK42" s="230"/>
      <c r="DGL42" s="230"/>
      <c r="DGM42" s="230"/>
      <c r="DGN42" s="230"/>
      <c r="DGO42" s="230"/>
      <c r="DGP42" s="230"/>
      <c r="DGQ42" s="230"/>
      <c r="DGR42" s="230"/>
      <c r="DGS42" s="230"/>
      <c r="DGT42" s="230"/>
      <c r="DGU42" s="230"/>
      <c r="DGV42" s="230"/>
      <c r="DGW42" s="230"/>
      <c r="DGX42" s="230"/>
      <c r="DGY42" s="230"/>
      <c r="DGZ42" s="230"/>
      <c r="DHA42" s="230"/>
      <c r="DHB42" s="230"/>
      <c r="DHC42" s="230"/>
      <c r="DHD42" s="230"/>
      <c r="DHE42" s="230"/>
      <c r="DHF42" s="230"/>
      <c r="DHG42" s="230"/>
      <c r="DHH42" s="230"/>
      <c r="DHI42" s="230"/>
      <c r="DHJ42" s="230"/>
      <c r="DHK42" s="230"/>
      <c r="DHL42" s="230"/>
      <c r="DHM42" s="230"/>
      <c r="DHN42" s="230"/>
      <c r="DHO42" s="230"/>
      <c r="DHP42" s="230"/>
      <c r="DHQ42" s="230"/>
      <c r="DHR42" s="230"/>
      <c r="DHS42" s="230"/>
      <c r="DHT42" s="230"/>
      <c r="DHU42" s="230"/>
      <c r="DHV42" s="230"/>
      <c r="DHW42" s="230"/>
      <c r="DHX42" s="230"/>
      <c r="DHY42" s="230"/>
      <c r="DHZ42" s="230"/>
      <c r="DIA42" s="230"/>
      <c r="DIB42" s="230"/>
      <c r="DIC42" s="230"/>
      <c r="DID42" s="230"/>
      <c r="DIE42" s="230"/>
      <c r="DIF42" s="230"/>
      <c r="DIG42" s="230"/>
      <c r="DIH42" s="230"/>
      <c r="DII42" s="230"/>
      <c r="DIJ42" s="230"/>
      <c r="DIK42" s="230"/>
      <c r="DIL42" s="230"/>
      <c r="DIM42" s="230"/>
      <c r="DIN42" s="230"/>
      <c r="DIO42" s="230"/>
      <c r="DIP42" s="230"/>
      <c r="DIQ42" s="230"/>
      <c r="DIR42" s="230"/>
      <c r="DIS42" s="230"/>
      <c r="DIT42" s="230"/>
      <c r="DIU42" s="230"/>
      <c r="DIV42" s="230"/>
      <c r="DIW42" s="230"/>
      <c r="DIX42" s="230"/>
      <c r="DIY42" s="230"/>
      <c r="DIZ42" s="230"/>
      <c r="DJA42" s="230"/>
      <c r="DJB42" s="230"/>
      <c r="DJC42" s="230"/>
      <c r="DJD42" s="230"/>
      <c r="DJE42" s="230"/>
      <c r="DJF42" s="230"/>
      <c r="DJG42" s="230"/>
      <c r="DJH42" s="230"/>
      <c r="DJI42" s="230"/>
      <c r="DJJ42" s="230"/>
      <c r="DJK42" s="230"/>
      <c r="DJL42" s="230"/>
      <c r="DJM42" s="230"/>
      <c r="DJN42" s="230"/>
      <c r="DJO42" s="230"/>
      <c r="DJP42" s="230"/>
      <c r="DJQ42" s="230"/>
      <c r="DJR42" s="230"/>
      <c r="DJS42" s="230"/>
      <c r="DJT42" s="230"/>
      <c r="DJU42" s="230"/>
      <c r="DJV42" s="230"/>
      <c r="DJW42" s="230"/>
      <c r="DJX42" s="230"/>
      <c r="DJY42" s="230"/>
      <c r="DJZ42" s="230"/>
      <c r="DKA42" s="230"/>
      <c r="DKB42" s="230"/>
      <c r="DKC42" s="230"/>
      <c r="DKD42" s="230"/>
      <c r="DKE42" s="230"/>
      <c r="DKF42" s="230"/>
      <c r="DKG42" s="230"/>
      <c r="DKH42" s="230"/>
      <c r="DKI42" s="230"/>
      <c r="DKJ42" s="230"/>
      <c r="DKK42" s="230"/>
      <c r="DKL42" s="230"/>
      <c r="DKM42" s="230"/>
      <c r="DKN42" s="230"/>
      <c r="DKO42" s="230"/>
      <c r="DKP42" s="230"/>
      <c r="DKQ42" s="230"/>
      <c r="DKR42" s="230"/>
      <c r="DKS42" s="230"/>
      <c r="DKT42" s="230"/>
      <c r="DKU42" s="230"/>
      <c r="DKV42" s="230"/>
      <c r="DKW42" s="230"/>
      <c r="DKX42" s="230"/>
      <c r="DKY42" s="230"/>
      <c r="DKZ42" s="230"/>
      <c r="DLA42" s="230"/>
      <c r="DLB42" s="230"/>
      <c r="DLC42" s="230"/>
      <c r="DLD42" s="230"/>
      <c r="DLE42" s="230"/>
      <c r="DLF42" s="230"/>
      <c r="DLG42" s="230"/>
      <c r="DLH42" s="230"/>
      <c r="DLI42" s="230"/>
      <c r="DLJ42" s="230"/>
      <c r="DLK42" s="230"/>
      <c r="DLL42" s="230"/>
      <c r="DLM42" s="230"/>
      <c r="DLN42" s="230"/>
      <c r="DLO42" s="230"/>
      <c r="DLP42" s="230"/>
      <c r="DLQ42" s="230"/>
      <c r="DLR42" s="230"/>
      <c r="DLS42" s="230"/>
      <c r="DLT42" s="230"/>
      <c r="DLU42" s="230"/>
      <c r="DLV42" s="230"/>
      <c r="DLW42" s="230"/>
      <c r="DLX42" s="230"/>
      <c r="DLY42" s="230"/>
      <c r="DLZ42" s="230"/>
      <c r="DMA42" s="230"/>
      <c r="DMB42" s="230"/>
      <c r="DMC42" s="230"/>
      <c r="DMD42" s="230"/>
      <c r="DME42" s="230"/>
      <c r="DMF42" s="230"/>
      <c r="DMG42" s="230"/>
      <c r="DMH42" s="230"/>
      <c r="DMI42" s="230"/>
      <c r="DMJ42" s="230"/>
      <c r="DMK42" s="230"/>
      <c r="DML42" s="230"/>
      <c r="DMM42" s="230"/>
      <c r="DMN42" s="230"/>
      <c r="DMO42" s="230"/>
      <c r="DMP42" s="230"/>
      <c r="DMQ42" s="230"/>
      <c r="DMR42" s="230"/>
      <c r="DMS42" s="230"/>
      <c r="DMT42" s="230"/>
      <c r="DMU42" s="230"/>
      <c r="DMV42" s="230"/>
      <c r="DMW42" s="230"/>
      <c r="DMX42" s="230"/>
      <c r="DMY42" s="230"/>
      <c r="DMZ42" s="230"/>
      <c r="DNA42" s="230"/>
      <c r="DNB42" s="230"/>
      <c r="DNC42" s="230"/>
      <c r="DND42" s="230"/>
      <c r="DNE42" s="230"/>
      <c r="DNF42" s="230"/>
      <c r="DNG42" s="230"/>
      <c r="DNH42" s="230"/>
      <c r="DNI42" s="230"/>
      <c r="DNJ42" s="230"/>
      <c r="DNK42" s="230"/>
      <c r="DNL42" s="230"/>
      <c r="DNM42" s="230"/>
      <c r="DNN42" s="230"/>
      <c r="DNO42" s="230"/>
      <c r="DNP42" s="230"/>
      <c r="DNQ42" s="230"/>
      <c r="DNR42" s="230"/>
      <c r="DNS42" s="230"/>
      <c r="DNT42" s="230"/>
      <c r="DNU42" s="230"/>
      <c r="DNV42" s="230"/>
      <c r="DNW42" s="230"/>
      <c r="DNX42" s="230"/>
      <c r="DNY42" s="230"/>
      <c r="DNZ42" s="230"/>
      <c r="DOA42" s="230"/>
      <c r="DOB42" s="230"/>
      <c r="DOC42" s="230"/>
      <c r="DOD42" s="230"/>
      <c r="DOE42" s="230"/>
      <c r="DOF42" s="230"/>
      <c r="DOG42" s="230"/>
      <c r="DOH42" s="230"/>
      <c r="DOI42" s="230"/>
      <c r="DOJ42" s="230"/>
      <c r="DOK42" s="230"/>
      <c r="DOL42" s="230"/>
      <c r="DOM42" s="230"/>
      <c r="DON42" s="230"/>
      <c r="DOO42" s="230"/>
      <c r="DOP42" s="230"/>
      <c r="DOQ42" s="230"/>
      <c r="DOR42" s="230"/>
      <c r="DOS42" s="230"/>
      <c r="DOT42" s="230"/>
      <c r="DOU42" s="230"/>
      <c r="DOV42" s="230"/>
      <c r="DOW42" s="230"/>
      <c r="DOX42" s="230"/>
      <c r="DOY42" s="230"/>
      <c r="DOZ42" s="230"/>
      <c r="DPA42" s="230"/>
      <c r="DPB42" s="230"/>
      <c r="DPC42" s="230"/>
      <c r="DPD42" s="230"/>
      <c r="DPE42" s="230"/>
      <c r="DPF42" s="230"/>
      <c r="DPG42" s="230"/>
      <c r="DPH42" s="230"/>
      <c r="DPI42" s="230"/>
      <c r="DPJ42" s="230"/>
      <c r="DPK42" s="230"/>
      <c r="DPL42" s="230"/>
      <c r="DPM42" s="230"/>
      <c r="DPN42" s="230"/>
      <c r="DPO42" s="230"/>
      <c r="DPP42" s="230"/>
      <c r="DPQ42" s="230"/>
      <c r="DPR42" s="230"/>
      <c r="DPS42" s="230"/>
      <c r="DPT42" s="230"/>
      <c r="DPU42" s="230"/>
      <c r="DPV42" s="230"/>
      <c r="DPW42" s="230"/>
      <c r="DPX42" s="230"/>
      <c r="DPY42" s="230"/>
      <c r="DPZ42" s="230"/>
      <c r="DQA42" s="230"/>
      <c r="DQB42" s="230"/>
      <c r="DQC42" s="230"/>
      <c r="DQD42" s="230"/>
      <c r="DQE42" s="230"/>
      <c r="DQF42" s="230"/>
      <c r="DQG42" s="230"/>
      <c r="DQH42" s="230"/>
      <c r="DQI42" s="230"/>
      <c r="DQJ42" s="230"/>
      <c r="DQK42" s="230"/>
      <c r="DQL42" s="230"/>
      <c r="DQM42" s="230"/>
      <c r="DQN42" s="230"/>
      <c r="DQO42" s="230"/>
      <c r="DQP42" s="230"/>
      <c r="DQQ42" s="230"/>
      <c r="DQR42" s="230"/>
      <c r="DQS42" s="230"/>
      <c r="DQT42" s="230"/>
      <c r="DQU42" s="230"/>
      <c r="DQV42" s="230"/>
      <c r="DQW42" s="230"/>
      <c r="DQX42" s="230"/>
      <c r="DQY42" s="230"/>
      <c r="DQZ42" s="230"/>
      <c r="DRA42" s="230"/>
      <c r="DRB42" s="230"/>
      <c r="DRC42" s="230"/>
      <c r="DRD42" s="230"/>
      <c r="DRE42" s="230"/>
      <c r="DRF42" s="230"/>
      <c r="DRG42" s="230"/>
      <c r="DRH42" s="230"/>
      <c r="DRI42" s="230"/>
      <c r="DRJ42" s="230"/>
      <c r="DRK42" s="230"/>
      <c r="DRL42" s="230"/>
      <c r="DRM42" s="230"/>
      <c r="DRN42" s="230"/>
      <c r="DRO42" s="230"/>
      <c r="DRP42" s="230"/>
      <c r="DRQ42" s="230"/>
      <c r="DRR42" s="230"/>
      <c r="DRS42" s="230"/>
      <c r="DRT42" s="230"/>
      <c r="DRU42" s="230"/>
      <c r="DRV42" s="230"/>
      <c r="DRW42" s="230"/>
      <c r="DRX42" s="230"/>
      <c r="DRY42" s="230"/>
      <c r="DRZ42" s="230"/>
      <c r="DSA42" s="230"/>
      <c r="DSB42" s="230"/>
      <c r="DSC42" s="230"/>
      <c r="DSD42" s="230"/>
      <c r="DSE42" s="230"/>
      <c r="DSF42" s="230"/>
      <c r="DSG42" s="230"/>
      <c r="DSH42" s="230"/>
      <c r="DSI42" s="230"/>
      <c r="DSJ42" s="230"/>
      <c r="DSK42" s="230"/>
      <c r="DSL42" s="230"/>
      <c r="DSM42" s="230"/>
      <c r="DSN42" s="230"/>
      <c r="DSO42" s="230"/>
      <c r="DSP42" s="230"/>
      <c r="DSQ42" s="230"/>
      <c r="DSR42" s="230"/>
      <c r="DSS42" s="230"/>
      <c r="DST42" s="230"/>
      <c r="DSU42" s="230"/>
      <c r="DSV42" s="230"/>
      <c r="DSW42" s="230"/>
      <c r="DSX42" s="230"/>
      <c r="DSY42" s="230"/>
      <c r="DSZ42" s="230"/>
      <c r="DTA42" s="230"/>
      <c r="DTB42" s="230"/>
      <c r="DTC42" s="230"/>
      <c r="DTD42" s="230"/>
      <c r="DTE42" s="230"/>
      <c r="DTF42" s="230"/>
      <c r="DTG42" s="230"/>
      <c r="DTH42" s="230"/>
      <c r="DTI42" s="230"/>
      <c r="DTJ42" s="230"/>
      <c r="DTK42" s="230"/>
      <c r="DTL42" s="230"/>
      <c r="DTM42" s="230"/>
      <c r="DTN42" s="230"/>
      <c r="DTO42" s="230"/>
      <c r="DTP42" s="230"/>
      <c r="DTQ42" s="230"/>
      <c r="DTR42" s="230"/>
      <c r="DTS42" s="230"/>
      <c r="DTT42" s="230"/>
      <c r="DTU42" s="230"/>
      <c r="DTV42" s="230"/>
      <c r="DTW42" s="230"/>
      <c r="DTX42" s="230"/>
      <c r="DTY42" s="230"/>
      <c r="DTZ42" s="230"/>
      <c r="DUA42" s="230"/>
      <c r="DUB42" s="230"/>
      <c r="DUC42" s="230"/>
      <c r="DUD42" s="230"/>
      <c r="DUE42" s="230"/>
      <c r="DUF42" s="230"/>
      <c r="DUG42" s="230"/>
      <c r="DUH42" s="230"/>
      <c r="DUI42" s="230"/>
      <c r="DUJ42" s="230"/>
      <c r="DUK42" s="230"/>
      <c r="DUL42" s="230"/>
      <c r="DUM42" s="230"/>
      <c r="DUN42" s="230"/>
      <c r="DUO42" s="230"/>
      <c r="DUP42" s="230"/>
      <c r="DUQ42" s="230"/>
      <c r="DUR42" s="230"/>
      <c r="DUS42" s="230"/>
      <c r="DUT42" s="230"/>
      <c r="DUU42" s="230"/>
      <c r="DUV42" s="230"/>
      <c r="DUW42" s="230"/>
      <c r="DUX42" s="230"/>
      <c r="DUY42" s="230"/>
      <c r="DUZ42" s="230"/>
      <c r="DVA42" s="230"/>
      <c r="DVB42" s="230"/>
      <c r="DVC42" s="230"/>
      <c r="DVD42" s="230"/>
      <c r="DVE42" s="230"/>
      <c r="DVF42" s="230"/>
      <c r="DVG42" s="230"/>
      <c r="DVH42" s="230"/>
      <c r="DVI42" s="230"/>
      <c r="DVJ42" s="230"/>
      <c r="DVK42" s="230"/>
      <c r="DVL42" s="230"/>
      <c r="DVM42" s="230"/>
      <c r="DVN42" s="230"/>
      <c r="DVO42" s="230"/>
      <c r="DVP42" s="230"/>
      <c r="DVQ42" s="230"/>
      <c r="DVR42" s="230"/>
      <c r="DVS42" s="230"/>
      <c r="DVT42" s="230"/>
      <c r="DVU42" s="230"/>
      <c r="DVV42" s="230"/>
      <c r="DVW42" s="230"/>
      <c r="DVX42" s="230"/>
      <c r="DVY42" s="230"/>
      <c r="DVZ42" s="230"/>
      <c r="DWA42" s="230"/>
      <c r="DWB42" s="230"/>
      <c r="DWC42" s="230"/>
      <c r="DWD42" s="230"/>
      <c r="DWE42" s="230"/>
      <c r="DWF42" s="230"/>
      <c r="DWG42" s="230"/>
      <c r="DWH42" s="230"/>
      <c r="DWI42" s="230"/>
      <c r="DWJ42" s="230"/>
      <c r="DWK42" s="230"/>
      <c r="DWL42" s="230"/>
      <c r="DWM42" s="230"/>
      <c r="DWN42" s="230"/>
      <c r="DWO42" s="230"/>
      <c r="DWP42" s="230"/>
      <c r="DWQ42" s="230"/>
      <c r="DWR42" s="230"/>
      <c r="DWS42" s="230"/>
      <c r="DWT42" s="230"/>
      <c r="DWU42" s="230"/>
      <c r="DWV42" s="230"/>
      <c r="DWW42" s="230"/>
      <c r="DWX42" s="230"/>
      <c r="DWY42" s="230"/>
      <c r="DWZ42" s="230"/>
      <c r="DXA42" s="230"/>
      <c r="DXB42" s="230"/>
      <c r="DXC42" s="230"/>
      <c r="DXD42" s="230"/>
      <c r="DXE42" s="230"/>
      <c r="DXF42" s="230"/>
      <c r="DXG42" s="230"/>
      <c r="DXH42" s="230"/>
      <c r="DXI42" s="230"/>
      <c r="DXJ42" s="230"/>
      <c r="DXK42" s="230"/>
      <c r="DXL42" s="230"/>
      <c r="DXM42" s="230"/>
      <c r="DXN42" s="230"/>
      <c r="DXO42" s="230"/>
      <c r="DXP42" s="230"/>
      <c r="DXQ42" s="230"/>
      <c r="DXR42" s="230"/>
      <c r="DXS42" s="230"/>
      <c r="DXT42" s="230"/>
      <c r="DXU42" s="230"/>
      <c r="DXV42" s="230"/>
      <c r="DXW42" s="230"/>
      <c r="DXX42" s="230"/>
      <c r="DXY42" s="230"/>
      <c r="DXZ42" s="230"/>
      <c r="DYA42" s="230"/>
      <c r="DYB42" s="230"/>
      <c r="DYC42" s="230"/>
      <c r="DYD42" s="230"/>
      <c r="DYE42" s="230"/>
      <c r="DYF42" s="230"/>
      <c r="DYG42" s="230"/>
      <c r="DYH42" s="230"/>
      <c r="DYI42" s="230"/>
      <c r="DYJ42" s="230"/>
      <c r="DYK42" s="230"/>
      <c r="DYL42" s="230"/>
      <c r="DYM42" s="230"/>
      <c r="DYN42" s="230"/>
      <c r="DYO42" s="230"/>
      <c r="DYP42" s="230"/>
      <c r="DYQ42" s="230"/>
      <c r="DYR42" s="230"/>
      <c r="DYS42" s="230"/>
      <c r="DYT42" s="230"/>
      <c r="DYU42" s="230"/>
      <c r="DYV42" s="230"/>
      <c r="DYW42" s="230"/>
      <c r="DYX42" s="230"/>
      <c r="DYY42" s="230"/>
      <c r="DYZ42" s="230"/>
      <c r="DZA42" s="230"/>
      <c r="DZB42" s="230"/>
      <c r="DZC42" s="230"/>
      <c r="DZD42" s="230"/>
      <c r="DZE42" s="230"/>
      <c r="DZF42" s="230"/>
      <c r="DZG42" s="230"/>
      <c r="DZH42" s="230"/>
      <c r="DZI42" s="230"/>
      <c r="DZJ42" s="230"/>
      <c r="DZK42" s="230"/>
      <c r="DZL42" s="230"/>
      <c r="DZM42" s="230"/>
      <c r="DZN42" s="230"/>
      <c r="DZO42" s="230"/>
      <c r="DZP42" s="230"/>
      <c r="DZQ42" s="230"/>
      <c r="DZR42" s="230"/>
      <c r="DZS42" s="230"/>
      <c r="DZT42" s="230"/>
      <c r="DZU42" s="230"/>
      <c r="DZV42" s="230"/>
      <c r="DZW42" s="230"/>
      <c r="DZX42" s="230"/>
      <c r="DZY42" s="230"/>
      <c r="DZZ42" s="230"/>
      <c r="EAA42" s="230"/>
      <c r="EAB42" s="230"/>
      <c r="EAC42" s="230"/>
      <c r="EAD42" s="230"/>
      <c r="EAE42" s="230"/>
      <c r="EAF42" s="230"/>
      <c r="EAG42" s="230"/>
      <c r="EAH42" s="230"/>
      <c r="EAI42" s="230"/>
      <c r="EAJ42" s="230"/>
      <c r="EAK42" s="230"/>
      <c r="EAL42" s="230"/>
      <c r="EAM42" s="230"/>
      <c r="EAN42" s="230"/>
      <c r="EAO42" s="230"/>
      <c r="EAP42" s="230"/>
      <c r="EAQ42" s="230"/>
      <c r="EAR42" s="230"/>
      <c r="EAS42" s="230"/>
      <c r="EAT42" s="230"/>
      <c r="EAU42" s="230"/>
      <c r="EAV42" s="230"/>
      <c r="EAW42" s="230"/>
      <c r="EAX42" s="230"/>
      <c r="EAY42" s="230"/>
      <c r="EAZ42" s="230"/>
      <c r="EBA42" s="230"/>
      <c r="EBB42" s="230"/>
      <c r="EBC42" s="230"/>
      <c r="EBD42" s="230"/>
      <c r="EBE42" s="230"/>
      <c r="EBF42" s="230"/>
      <c r="EBG42" s="230"/>
      <c r="EBH42" s="230"/>
      <c r="EBI42" s="230"/>
      <c r="EBJ42" s="230"/>
      <c r="EBK42" s="230"/>
      <c r="EBL42" s="230"/>
      <c r="EBM42" s="230"/>
      <c r="EBN42" s="230"/>
      <c r="EBO42" s="230"/>
      <c r="EBP42" s="230"/>
      <c r="EBQ42" s="230"/>
      <c r="EBR42" s="230"/>
      <c r="EBS42" s="230"/>
      <c r="EBT42" s="230"/>
      <c r="EBU42" s="230"/>
      <c r="EBV42" s="230"/>
      <c r="EBW42" s="230"/>
      <c r="EBX42" s="230"/>
      <c r="EBY42" s="230"/>
      <c r="EBZ42" s="230"/>
      <c r="ECA42" s="230"/>
      <c r="ECB42" s="230"/>
      <c r="ECC42" s="230"/>
      <c r="ECD42" s="230"/>
      <c r="ECE42" s="230"/>
      <c r="ECF42" s="230"/>
      <c r="ECG42" s="230"/>
      <c r="ECH42" s="230"/>
      <c r="ECI42" s="230"/>
      <c r="ECJ42" s="230"/>
      <c r="ECK42" s="230"/>
      <c r="ECL42" s="230"/>
      <c r="ECM42" s="230"/>
      <c r="ECN42" s="230"/>
      <c r="ECO42" s="230"/>
      <c r="ECP42" s="230"/>
      <c r="ECQ42" s="230"/>
      <c r="ECR42" s="230"/>
      <c r="ECS42" s="230"/>
      <c r="ECT42" s="230"/>
      <c r="ECU42" s="230"/>
      <c r="ECV42" s="230"/>
      <c r="ECW42" s="230"/>
      <c r="ECX42" s="230"/>
      <c r="ECY42" s="230"/>
      <c r="ECZ42" s="230"/>
      <c r="EDA42" s="230"/>
      <c r="EDB42" s="230"/>
      <c r="EDC42" s="230"/>
      <c r="EDD42" s="230"/>
      <c r="EDE42" s="230"/>
      <c r="EDF42" s="230"/>
      <c r="EDG42" s="230"/>
      <c r="EDH42" s="230"/>
      <c r="EDI42" s="230"/>
      <c r="EDJ42" s="230"/>
      <c r="EDK42" s="230"/>
      <c r="EDL42" s="230"/>
      <c r="EDM42" s="230"/>
      <c r="EDN42" s="230"/>
      <c r="EDO42" s="230"/>
      <c r="EDP42" s="230"/>
      <c r="EDQ42" s="230"/>
      <c r="EDR42" s="230"/>
      <c r="EDS42" s="230"/>
      <c r="EDT42" s="230"/>
      <c r="EDU42" s="230"/>
      <c r="EDV42" s="230"/>
      <c r="EDW42" s="230"/>
      <c r="EDX42" s="230"/>
      <c r="EDY42" s="230"/>
      <c r="EDZ42" s="230"/>
      <c r="EEA42" s="230"/>
      <c r="EEB42" s="230"/>
      <c r="EEC42" s="230"/>
      <c r="EED42" s="230"/>
      <c r="EEE42" s="230"/>
      <c r="EEF42" s="230"/>
      <c r="EEG42" s="230"/>
      <c r="EEH42" s="230"/>
      <c r="EEI42" s="230"/>
      <c r="EEJ42" s="230"/>
      <c r="EEK42" s="230"/>
      <c r="EEL42" s="230"/>
      <c r="EEM42" s="230"/>
      <c r="EEN42" s="230"/>
      <c r="EEO42" s="230"/>
      <c r="EEP42" s="230"/>
      <c r="EEQ42" s="230"/>
      <c r="EER42" s="230"/>
      <c r="EES42" s="230"/>
      <c r="EET42" s="230"/>
      <c r="EEU42" s="230"/>
      <c r="EEV42" s="230"/>
      <c r="EEW42" s="230"/>
      <c r="EEX42" s="230"/>
      <c r="EEY42" s="230"/>
      <c r="EEZ42" s="230"/>
      <c r="EFA42" s="230"/>
      <c r="EFB42" s="230"/>
      <c r="EFC42" s="230"/>
      <c r="EFD42" s="230"/>
      <c r="EFE42" s="230"/>
      <c r="EFF42" s="230"/>
      <c r="EFG42" s="230"/>
      <c r="EFH42" s="230"/>
      <c r="EFI42" s="230"/>
      <c r="EFJ42" s="230"/>
      <c r="EFK42" s="230"/>
      <c r="EFL42" s="230"/>
      <c r="EFM42" s="230"/>
      <c r="EFN42" s="230"/>
      <c r="EFO42" s="230"/>
      <c r="EFP42" s="230"/>
      <c r="EFQ42" s="230"/>
      <c r="EFR42" s="230"/>
      <c r="EFS42" s="230"/>
      <c r="EFT42" s="230"/>
      <c r="EFU42" s="230"/>
      <c r="EFV42" s="230"/>
      <c r="EFW42" s="230"/>
      <c r="EFX42" s="230"/>
      <c r="EFY42" s="230"/>
      <c r="EFZ42" s="230"/>
      <c r="EGA42" s="230"/>
      <c r="EGB42" s="230"/>
      <c r="EGC42" s="230"/>
      <c r="EGD42" s="230"/>
      <c r="EGE42" s="230"/>
      <c r="EGF42" s="230"/>
      <c r="EGG42" s="230"/>
      <c r="EGH42" s="230"/>
      <c r="EGI42" s="230"/>
      <c r="EGJ42" s="230"/>
      <c r="EGK42" s="230"/>
      <c r="EGL42" s="230"/>
      <c r="EGM42" s="230"/>
      <c r="EGN42" s="230"/>
      <c r="EGO42" s="230"/>
      <c r="EGP42" s="230"/>
      <c r="EGQ42" s="230"/>
      <c r="EGR42" s="230"/>
      <c r="EGS42" s="230"/>
      <c r="EGT42" s="230"/>
      <c r="EGU42" s="230"/>
      <c r="EGV42" s="230"/>
      <c r="EGW42" s="230"/>
      <c r="EGX42" s="230"/>
      <c r="EGY42" s="230"/>
      <c r="EGZ42" s="230"/>
      <c r="EHA42" s="230"/>
      <c r="EHB42" s="230"/>
      <c r="EHC42" s="230"/>
      <c r="EHD42" s="230"/>
      <c r="EHE42" s="230"/>
      <c r="EHF42" s="230"/>
      <c r="EHG42" s="230"/>
      <c r="EHH42" s="230"/>
      <c r="EHI42" s="230"/>
      <c r="EHJ42" s="230"/>
      <c r="EHK42" s="230"/>
      <c r="EHL42" s="230"/>
      <c r="EHM42" s="230"/>
      <c r="EHN42" s="230"/>
      <c r="EHO42" s="230"/>
      <c r="EHP42" s="230"/>
      <c r="EHQ42" s="230"/>
      <c r="EHR42" s="230"/>
      <c r="EHS42" s="230"/>
      <c r="EHT42" s="230"/>
      <c r="EHU42" s="230"/>
      <c r="EHV42" s="230"/>
      <c r="EHW42" s="230"/>
      <c r="EHX42" s="230"/>
      <c r="EHY42" s="230"/>
      <c r="EHZ42" s="230"/>
      <c r="EIA42" s="230"/>
      <c r="EIB42" s="230"/>
      <c r="EIC42" s="230"/>
      <c r="EID42" s="230"/>
      <c r="EIE42" s="230"/>
      <c r="EIF42" s="230"/>
      <c r="EIG42" s="230"/>
      <c r="EIH42" s="230"/>
      <c r="EII42" s="230"/>
      <c r="EIJ42" s="230"/>
      <c r="EIK42" s="230"/>
      <c r="EIL42" s="230"/>
      <c r="EIM42" s="230"/>
      <c r="EIN42" s="230"/>
      <c r="EIO42" s="230"/>
      <c r="EIP42" s="230"/>
      <c r="EIQ42" s="230"/>
      <c r="EIR42" s="230"/>
      <c r="EIS42" s="230"/>
      <c r="EIT42" s="230"/>
      <c r="EIU42" s="230"/>
      <c r="EIV42" s="230"/>
      <c r="EIW42" s="230"/>
      <c r="EIX42" s="230"/>
      <c r="EIY42" s="230"/>
      <c r="EIZ42" s="230"/>
      <c r="EJA42" s="230"/>
      <c r="EJB42" s="230"/>
      <c r="EJC42" s="230"/>
      <c r="EJD42" s="230"/>
      <c r="EJE42" s="230"/>
      <c r="EJF42" s="230"/>
      <c r="EJG42" s="230"/>
      <c r="EJH42" s="230"/>
      <c r="EJI42" s="230"/>
      <c r="EJJ42" s="230"/>
      <c r="EJK42" s="230"/>
      <c r="EJL42" s="230"/>
      <c r="EJM42" s="230"/>
      <c r="EJN42" s="230"/>
      <c r="EJO42" s="230"/>
      <c r="EJP42" s="230"/>
      <c r="EJQ42" s="230"/>
      <c r="EJR42" s="230"/>
      <c r="EJS42" s="230"/>
      <c r="EJT42" s="230"/>
      <c r="EJU42" s="230"/>
      <c r="EJV42" s="230"/>
      <c r="EJW42" s="230"/>
      <c r="EJX42" s="230"/>
      <c r="EJY42" s="230"/>
      <c r="EJZ42" s="230"/>
      <c r="EKA42" s="230"/>
      <c r="EKB42" s="230"/>
      <c r="EKC42" s="230"/>
      <c r="EKD42" s="230"/>
      <c r="EKE42" s="230"/>
      <c r="EKF42" s="230"/>
      <c r="EKG42" s="230"/>
      <c r="EKH42" s="230"/>
      <c r="EKI42" s="230"/>
      <c r="EKJ42" s="230"/>
      <c r="EKK42" s="230"/>
      <c r="EKL42" s="230"/>
      <c r="EKM42" s="230"/>
      <c r="EKN42" s="230"/>
      <c r="EKO42" s="230"/>
      <c r="EKP42" s="230"/>
      <c r="EKQ42" s="230"/>
      <c r="EKR42" s="230"/>
      <c r="EKS42" s="230"/>
      <c r="EKT42" s="230"/>
      <c r="EKU42" s="230"/>
      <c r="EKV42" s="230"/>
      <c r="EKW42" s="230"/>
      <c r="EKX42" s="230"/>
      <c r="EKY42" s="230"/>
      <c r="EKZ42" s="230"/>
      <c r="ELA42" s="230"/>
      <c r="ELB42" s="230"/>
      <c r="ELC42" s="230"/>
      <c r="ELD42" s="230"/>
      <c r="ELE42" s="230"/>
      <c r="ELF42" s="230"/>
      <c r="ELG42" s="230"/>
      <c r="ELH42" s="230"/>
      <c r="ELI42" s="230"/>
      <c r="ELJ42" s="230"/>
      <c r="ELK42" s="230"/>
      <c r="ELL42" s="230"/>
      <c r="ELM42" s="230"/>
      <c r="ELN42" s="230"/>
      <c r="ELO42" s="230"/>
      <c r="ELP42" s="230"/>
      <c r="ELQ42" s="230"/>
      <c r="ELR42" s="230"/>
      <c r="ELS42" s="230"/>
      <c r="ELT42" s="230"/>
      <c r="ELU42" s="230"/>
      <c r="ELV42" s="230"/>
      <c r="ELW42" s="230"/>
      <c r="ELX42" s="230"/>
      <c r="ELY42" s="230"/>
      <c r="ELZ42" s="230"/>
      <c r="EMA42" s="230"/>
      <c r="EMB42" s="230"/>
      <c r="EMC42" s="230"/>
      <c r="EMD42" s="230"/>
      <c r="EME42" s="230"/>
      <c r="EMF42" s="230"/>
      <c r="EMG42" s="230"/>
      <c r="EMH42" s="230"/>
      <c r="EMI42" s="230"/>
      <c r="EMJ42" s="230"/>
      <c r="EMK42" s="230"/>
      <c r="EML42" s="230"/>
      <c r="EMM42" s="230"/>
      <c r="EMN42" s="230"/>
      <c r="EMO42" s="230"/>
      <c r="EMP42" s="230"/>
      <c r="EMQ42" s="230"/>
      <c r="EMR42" s="230"/>
      <c r="EMS42" s="230"/>
      <c r="EMT42" s="230"/>
      <c r="EMU42" s="230"/>
      <c r="EMV42" s="230"/>
      <c r="EMW42" s="230"/>
      <c r="EMX42" s="230"/>
      <c r="EMY42" s="230"/>
      <c r="EMZ42" s="230"/>
      <c r="ENA42" s="230"/>
      <c r="ENB42" s="230"/>
      <c r="ENC42" s="230"/>
      <c r="END42" s="230"/>
      <c r="ENE42" s="230"/>
      <c r="ENF42" s="230"/>
      <c r="ENG42" s="230"/>
      <c r="ENH42" s="230"/>
      <c r="ENI42" s="230"/>
      <c r="ENJ42" s="230"/>
      <c r="ENK42" s="230"/>
      <c r="ENL42" s="230"/>
      <c r="ENM42" s="230"/>
      <c r="ENN42" s="230"/>
      <c r="ENO42" s="230"/>
      <c r="ENP42" s="230"/>
      <c r="ENQ42" s="230"/>
      <c r="ENR42" s="230"/>
      <c r="ENS42" s="230"/>
      <c r="ENT42" s="230"/>
      <c r="ENU42" s="230"/>
      <c r="ENV42" s="230"/>
      <c r="ENW42" s="230"/>
      <c r="ENX42" s="230"/>
      <c r="ENY42" s="230"/>
      <c r="ENZ42" s="230"/>
      <c r="EOA42" s="230"/>
      <c r="EOB42" s="230"/>
      <c r="EOC42" s="230"/>
      <c r="EOD42" s="230"/>
      <c r="EOE42" s="230"/>
      <c r="EOF42" s="230"/>
      <c r="EOG42" s="230"/>
      <c r="EOH42" s="230"/>
      <c r="EOI42" s="230"/>
      <c r="EOJ42" s="230"/>
      <c r="EOK42" s="230"/>
      <c r="EOL42" s="230"/>
      <c r="EOM42" s="230"/>
      <c r="EON42" s="230"/>
      <c r="EOO42" s="230"/>
      <c r="EOP42" s="230"/>
      <c r="EOQ42" s="230"/>
      <c r="EOR42" s="230"/>
      <c r="EOS42" s="230"/>
      <c r="EOT42" s="230"/>
      <c r="EOU42" s="230"/>
      <c r="EOV42" s="230"/>
      <c r="EOW42" s="230"/>
      <c r="EOX42" s="230"/>
      <c r="EOY42" s="230"/>
      <c r="EOZ42" s="230"/>
      <c r="EPA42" s="230"/>
      <c r="EPB42" s="230"/>
      <c r="EPC42" s="230"/>
      <c r="EPD42" s="230"/>
      <c r="EPE42" s="230"/>
      <c r="EPF42" s="230"/>
      <c r="EPG42" s="230"/>
      <c r="EPH42" s="230"/>
      <c r="EPI42" s="230"/>
      <c r="EPJ42" s="230"/>
      <c r="EPK42" s="230"/>
      <c r="EPL42" s="230"/>
      <c r="EPM42" s="230"/>
      <c r="EPN42" s="230"/>
      <c r="EPO42" s="230"/>
      <c r="EPP42" s="230"/>
      <c r="EPQ42" s="230"/>
      <c r="EPR42" s="230"/>
      <c r="EPS42" s="230"/>
      <c r="EPT42" s="230"/>
      <c r="EPU42" s="230"/>
      <c r="EPV42" s="230"/>
      <c r="EPW42" s="230"/>
      <c r="EPX42" s="230"/>
      <c r="EPY42" s="230"/>
      <c r="EPZ42" s="230"/>
      <c r="EQA42" s="230"/>
      <c r="EQB42" s="230"/>
      <c r="EQC42" s="230"/>
      <c r="EQD42" s="230"/>
      <c r="EQE42" s="230"/>
      <c r="EQF42" s="230"/>
      <c r="EQG42" s="230"/>
      <c r="EQH42" s="230"/>
      <c r="EQI42" s="230"/>
      <c r="EQJ42" s="230"/>
      <c r="EQK42" s="230"/>
      <c r="EQL42" s="230"/>
      <c r="EQM42" s="230"/>
      <c r="EQN42" s="230"/>
      <c r="EQO42" s="230"/>
      <c r="EQP42" s="230"/>
      <c r="EQQ42" s="230"/>
      <c r="EQR42" s="230"/>
      <c r="EQS42" s="230"/>
      <c r="EQT42" s="230"/>
      <c r="EQU42" s="230"/>
      <c r="EQV42" s="230"/>
      <c r="EQW42" s="230"/>
      <c r="EQX42" s="230"/>
      <c r="EQY42" s="230"/>
      <c r="EQZ42" s="230"/>
      <c r="ERA42" s="230"/>
      <c r="ERB42" s="230"/>
      <c r="ERC42" s="230"/>
      <c r="ERD42" s="230"/>
      <c r="ERE42" s="230"/>
      <c r="ERF42" s="230"/>
      <c r="ERG42" s="230"/>
      <c r="ERH42" s="230"/>
      <c r="ERI42" s="230"/>
      <c r="ERJ42" s="230"/>
      <c r="ERK42" s="230"/>
      <c r="ERL42" s="230"/>
      <c r="ERM42" s="230"/>
      <c r="ERN42" s="230"/>
      <c r="ERO42" s="230"/>
      <c r="ERP42" s="230"/>
      <c r="ERQ42" s="230"/>
      <c r="ERR42" s="230"/>
      <c r="ERS42" s="230"/>
      <c r="ERT42" s="230"/>
      <c r="ERU42" s="230"/>
      <c r="ERV42" s="230"/>
      <c r="ERW42" s="230"/>
      <c r="ERX42" s="230"/>
      <c r="ERY42" s="230"/>
      <c r="ERZ42" s="230"/>
      <c r="ESA42" s="230"/>
      <c r="ESB42" s="230"/>
      <c r="ESC42" s="230"/>
      <c r="ESD42" s="230"/>
      <c r="ESE42" s="230"/>
      <c r="ESF42" s="230"/>
      <c r="ESG42" s="230"/>
      <c r="ESH42" s="230"/>
      <c r="ESI42" s="230"/>
      <c r="ESJ42" s="230"/>
      <c r="ESK42" s="230"/>
      <c r="ESL42" s="230"/>
      <c r="ESM42" s="230"/>
      <c r="ESN42" s="230"/>
      <c r="ESO42" s="230"/>
      <c r="ESP42" s="230"/>
      <c r="ESQ42" s="230"/>
      <c r="ESR42" s="230"/>
      <c r="ESS42" s="230"/>
      <c r="EST42" s="230"/>
      <c r="ESU42" s="230"/>
      <c r="ESV42" s="230"/>
      <c r="ESW42" s="230"/>
      <c r="ESX42" s="230"/>
      <c r="ESY42" s="230"/>
      <c r="ESZ42" s="230"/>
      <c r="ETA42" s="230"/>
      <c r="ETB42" s="230"/>
      <c r="ETC42" s="230"/>
      <c r="ETD42" s="230"/>
      <c r="ETE42" s="230"/>
      <c r="ETF42" s="230"/>
      <c r="ETG42" s="230"/>
      <c r="ETH42" s="230"/>
      <c r="ETI42" s="230"/>
      <c r="ETJ42" s="230"/>
      <c r="ETK42" s="230"/>
      <c r="ETL42" s="230"/>
      <c r="ETM42" s="230"/>
      <c r="ETN42" s="230"/>
      <c r="ETO42" s="230"/>
      <c r="ETP42" s="230"/>
      <c r="ETQ42" s="230"/>
      <c r="ETR42" s="230"/>
      <c r="ETS42" s="230"/>
      <c r="ETT42" s="230"/>
      <c r="ETU42" s="230"/>
      <c r="ETV42" s="230"/>
      <c r="ETW42" s="230"/>
      <c r="ETX42" s="230"/>
      <c r="ETY42" s="230"/>
      <c r="ETZ42" s="230"/>
      <c r="EUA42" s="230"/>
      <c r="EUB42" s="230"/>
      <c r="EUC42" s="230"/>
      <c r="EUD42" s="230"/>
      <c r="EUE42" s="230"/>
      <c r="EUF42" s="230"/>
      <c r="EUG42" s="230"/>
      <c r="EUH42" s="230"/>
      <c r="EUI42" s="230"/>
      <c r="EUJ42" s="230"/>
      <c r="EUK42" s="230"/>
      <c r="EUL42" s="230"/>
      <c r="EUM42" s="230"/>
      <c r="EUN42" s="230"/>
      <c r="EUO42" s="230"/>
      <c r="EUP42" s="230"/>
      <c r="EUQ42" s="230"/>
      <c r="EUR42" s="230"/>
      <c r="EUS42" s="230"/>
      <c r="EUT42" s="230"/>
      <c r="EUU42" s="230"/>
      <c r="EUV42" s="230"/>
      <c r="EUW42" s="230"/>
      <c r="EUX42" s="230"/>
      <c r="EUY42" s="230"/>
      <c r="EUZ42" s="230"/>
      <c r="EVA42" s="230"/>
      <c r="EVB42" s="230"/>
      <c r="EVC42" s="230"/>
      <c r="EVD42" s="230"/>
      <c r="EVE42" s="230"/>
      <c r="EVF42" s="230"/>
      <c r="EVG42" s="230"/>
      <c r="EVH42" s="230"/>
      <c r="EVI42" s="230"/>
      <c r="EVJ42" s="230"/>
      <c r="EVK42" s="230"/>
      <c r="EVL42" s="230"/>
      <c r="EVM42" s="230"/>
      <c r="EVN42" s="230"/>
      <c r="EVO42" s="230"/>
      <c r="EVP42" s="230"/>
      <c r="EVQ42" s="230"/>
      <c r="EVR42" s="230"/>
      <c r="EVS42" s="230"/>
      <c r="EVT42" s="230"/>
      <c r="EVU42" s="230"/>
      <c r="EVV42" s="230"/>
      <c r="EVW42" s="230"/>
      <c r="EVX42" s="230"/>
      <c r="EVY42" s="230"/>
      <c r="EVZ42" s="230"/>
      <c r="EWA42" s="230"/>
      <c r="EWB42" s="230"/>
      <c r="EWC42" s="230"/>
      <c r="EWD42" s="230"/>
      <c r="EWE42" s="230"/>
      <c r="EWF42" s="230"/>
      <c r="EWG42" s="230"/>
      <c r="EWH42" s="230"/>
      <c r="EWI42" s="230"/>
      <c r="EWJ42" s="230"/>
      <c r="EWK42" s="230"/>
      <c r="EWL42" s="230"/>
      <c r="EWM42" s="230"/>
      <c r="EWN42" s="230"/>
      <c r="EWO42" s="230"/>
      <c r="EWP42" s="230"/>
      <c r="EWQ42" s="230"/>
      <c r="EWR42" s="230"/>
      <c r="EWS42" s="230"/>
      <c r="EWT42" s="230"/>
      <c r="EWU42" s="230"/>
      <c r="EWV42" s="230"/>
      <c r="EWW42" s="230"/>
      <c r="EWX42" s="230"/>
      <c r="EWY42" s="230"/>
      <c r="EWZ42" s="230"/>
      <c r="EXA42" s="230"/>
      <c r="EXB42" s="230"/>
      <c r="EXC42" s="230"/>
      <c r="EXD42" s="230"/>
      <c r="EXE42" s="230"/>
      <c r="EXF42" s="230"/>
      <c r="EXG42" s="230"/>
      <c r="EXH42" s="230"/>
      <c r="EXI42" s="230"/>
      <c r="EXJ42" s="230"/>
      <c r="EXK42" s="230"/>
      <c r="EXL42" s="230"/>
      <c r="EXM42" s="230"/>
      <c r="EXN42" s="230"/>
      <c r="EXO42" s="230"/>
      <c r="EXP42" s="230"/>
      <c r="EXQ42" s="230"/>
      <c r="EXR42" s="230"/>
      <c r="EXS42" s="230"/>
      <c r="EXT42" s="230"/>
      <c r="EXU42" s="230"/>
      <c r="EXV42" s="230"/>
      <c r="EXW42" s="230"/>
      <c r="EXX42" s="230"/>
      <c r="EXY42" s="230"/>
      <c r="EXZ42" s="230"/>
      <c r="EYA42" s="230"/>
      <c r="EYB42" s="230"/>
      <c r="EYC42" s="230"/>
      <c r="EYD42" s="230"/>
      <c r="EYE42" s="230"/>
      <c r="EYF42" s="230"/>
      <c r="EYG42" s="230"/>
      <c r="EYH42" s="230"/>
      <c r="EYI42" s="230"/>
      <c r="EYJ42" s="230"/>
      <c r="EYK42" s="230"/>
      <c r="EYL42" s="230"/>
      <c r="EYM42" s="230"/>
      <c r="EYN42" s="230"/>
      <c r="EYO42" s="230"/>
      <c r="EYP42" s="230"/>
      <c r="EYQ42" s="230"/>
      <c r="EYR42" s="230"/>
      <c r="EYS42" s="230"/>
      <c r="EYT42" s="230"/>
      <c r="EYU42" s="230"/>
      <c r="EYV42" s="230"/>
      <c r="EYW42" s="230"/>
      <c r="EYX42" s="230"/>
      <c r="EYY42" s="230"/>
      <c r="EYZ42" s="230"/>
      <c r="EZA42" s="230"/>
      <c r="EZB42" s="230"/>
      <c r="EZC42" s="230"/>
      <c r="EZD42" s="230"/>
      <c r="EZE42" s="230"/>
      <c r="EZF42" s="230"/>
      <c r="EZG42" s="230"/>
      <c r="EZH42" s="230"/>
      <c r="EZI42" s="230"/>
      <c r="EZJ42" s="230"/>
      <c r="EZK42" s="230"/>
      <c r="EZL42" s="230"/>
      <c r="EZM42" s="230"/>
      <c r="EZN42" s="230"/>
      <c r="EZO42" s="230"/>
      <c r="EZP42" s="230"/>
      <c r="EZQ42" s="230"/>
      <c r="EZR42" s="230"/>
      <c r="EZS42" s="230"/>
      <c r="EZT42" s="230"/>
      <c r="EZU42" s="230"/>
      <c r="EZV42" s="230"/>
      <c r="EZW42" s="230"/>
      <c r="EZX42" s="230"/>
      <c r="EZY42" s="230"/>
      <c r="EZZ42" s="230"/>
      <c r="FAA42" s="230"/>
      <c r="FAB42" s="230"/>
      <c r="FAC42" s="230"/>
      <c r="FAD42" s="230"/>
      <c r="FAE42" s="230"/>
      <c r="FAF42" s="230"/>
      <c r="FAG42" s="230"/>
      <c r="FAH42" s="230"/>
      <c r="FAI42" s="230"/>
      <c r="FAJ42" s="230"/>
      <c r="FAK42" s="230"/>
      <c r="FAL42" s="230"/>
      <c r="FAM42" s="230"/>
      <c r="FAN42" s="230"/>
      <c r="FAO42" s="230"/>
      <c r="FAP42" s="230"/>
      <c r="FAQ42" s="230"/>
      <c r="FAR42" s="230"/>
      <c r="FAS42" s="230"/>
      <c r="FAT42" s="230"/>
      <c r="FAU42" s="230"/>
      <c r="FAV42" s="230"/>
      <c r="FAW42" s="230"/>
      <c r="FAX42" s="230"/>
      <c r="FAY42" s="230"/>
      <c r="FAZ42" s="230"/>
      <c r="FBA42" s="230"/>
      <c r="FBB42" s="230"/>
      <c r="FBC42" s="230"/>
      <c r="FBD42" s="230"/>
      <c r="FBE42" s="230"/>
      <c r="FBF42" s="230"/>
      <c r="FBG42" s="230"/>
      <c r="FBH42" s="230"/>
      <c r="FBI42" s="230"/>
      <c r="FBJ42" s="230"/>
      <c r="FBK42" s="230"/>
      <c r="FBL42" s="230"/>
      <c r="FBM42" s="230"/>
      <c r="FBN42" s="230"/>
      <c r="FBO42" s="230"/>
      <c r="FBP42" s="230"/>
      <c r="FBQ42" s="230"/>
      <c r="FBR42" s="230"/>
      <c r="FBS42" s="230"/>
      <c r="FBT42" s="230"/>
      <c r="FBU42" s="230"/>
      <c r="FBV42" s="230"/>
      <c r="FBW42" s="230"/>
      <c r="FBX42" s="230"/>
      <c r="FBY42" s="230"/>
      <c r="FBZ42" s="230"/>
      <c r="FCA42" s="230"/>
      <c r="FCB42" s="230"/>
      <c r="FCC42" s="230"/>
      <c r="FCD42" s="230"/>
      <c r="FCE42" s="230"/>
      <c r="FCF42" s="230"/>
      <c r="FCG42" s="230"/>
      <c r="FCH42" s="230"/>
      <c r="FCI42" s="230"/>
      <c r="FCJ42" s="230"/>
      <c r="FCK42" s="230"/>
      <c r="FCL42" s="230"/>
      <c r="FCM42" s="230"/>
      <c r="FCN42" s="230"/>
      <c r="FCO42" s="230"/>
      <c r="FCP42" s="230"/>
      <c r="FCQ42" s="230"/>
      <c r="FCR42" s="230"/>
      <c r="FCS42" s="230"/>
      <c r="FCT42" s="230"/>
      <c r="FCU42" s="230"/>
      <c r="FCV42" s="230"/>
      <c r="FCW42" s="230"/>
      <c r="FCX42" s="230"/>
      <c r="FCY42" s="230"/>
      <c r="FCZ42" s="230"/>
      <c r="FDA42" s="230"/>
      <c r="FDB42" s="230"/>
      <c r="FDC42" s="230"/>
      <c r="FDD42" s="230"/>
      <c r="FDE42" s="230"/>
      <c r="FDF42" s="230"/>
      <c r="FDG42" s="230"/>
      <c r="FDH42" s="230"/>
      <c r="FDI42" s="230"/>
      <c r="FDJ42" s="230"/>
      <c r="FDK42" s="230"/>
      <c r="FDL42" s="230"/>
      <c r="FDM42" s="230"/>
      <c r="FDN42" s="230"/>
      <c r="FDO42" s="230"/>
      <c r="FDP42" s="230"/>
      <c r="FDQ42" s="230"/>
      <c r="FDR42" s="230"/>
      <c r="FDS42" s="230"/>
      <c r="FDT42" s="230"/>
      <c r="FDU42" s="230"/>
      <c r="FDV42" s="230"/>
      <c r="FDW42" s="230"/>
      <c r="FDX42" s="230"/>
      <c r="FDY42" s="230"/>
      <c r="FDZ42" s="230"/>
      <c r="FEA42" s="230"/>
      <c r="FEB42" s="230"/>
      <c r="FEC42" s="230"/>
      <c r="FED42" s="230"/>
      <c r="FEE42" s="230"/>
      <c r="FEF42" s="230"/>
      <c r="FEG42" s="230"/>
      <c r="FEH42" s="230"/>
      <c r="FEI42" s="230"/>
      <c r="FEJ42" s="230"/>
      <c r="FEK42" s="230"/>
      <c r="FEL42" s="230"/>
      <c r="FEM42" s="230"/>
      <c r="FEN42" s="230"/>
      <c r="FEO42" s="230"/>
      <c r="FEP42" s="230"/>
      <c r="FEQ42" s="230"/>
      <c r="FER42" s="230"/>
      <c r="FES42" s="230"/>
      <c r="FET42" s="230"/>
      <c r="FEU42" s="230"/>
      <c r="FEV42" s="230"/>
      <c r="FEW42" s="230"/>
      <c r="FEX42" s="230"/>
      <c r="FEY42" s="230"/>
      <c r="FEZ42" s="230"/>
      <c r="FFA42" s="230"/>
      <c r="FFB42" s="230"/>
      <c r="FFC42" s="230"/>
      <c r="FFD42" s="230"/>
      <c r="FFE42" s="230"/>
      <c r="FFF42" s="230"/>
      <c r="FFG42" s="230"/>
      <c r="FFH42" s="230"/>
      <c r="FFI42" s="230"/>
      <c r="FFJ42" s="230"/>
      <c r="FFK42" s="230"/>
      <c r="FFL42" s="230"/>
      <c r="FFM42" s="230"/>
      <c r="FFN42" s="230"/>
      <c r="FFO42" s="230"/>
      <c r="FFP42" s="230"/>
      <c r="FFQ42" s="230"/>
      <c r="FFR42" s="230"/>
      <c r="FFS42" s="230"/>
      <c r="FFT42" s="230"/>
      <c r="FFU42" s="230"/>
      <c r="FFV42" s="230"/>
      <c r="FFW42" s="230"/>
      <c r="FFX42" s="230"/>
      <c r="FFY42" s="230"/>
      <c r="FFZ42" s="230"/>
      <c r="FGA42" s="230"/>
      <c r="FGB42" s="230"/>
      <c r="FGC42" s="230"/>
      <c r="FGD42" s="230"/>
      <c r="FGE42" s="230"/>
      <c r="FGF42" s="230"/>
      <c r="FGG42" s="230"/>
      <c r="FGH42" s="230"/>
      <c r="FGI42" s="230"/>
      <c r="FGJ42" s="230"/>
      <c r="FGK42" s="230"/>
      <c r="FGL42" s="230"/>
      <c r="FGM42" s="230"/>
      <c r="FGN42" s="230"/>
      <c r="FGO42" s="230"/>
      <c r="FGP42" s="230"/>
      <c r="FGQ42" s="230"/>
      <c r="FGR42" s="230"/>
      <c r="FGS42" s="230"/>
      <c r="FGT42" s="230"/>
      <c r="FGU42" s="230"/>
      <c r="FGV42" s="230"/>
      <c r="FGW42" s="230"/>
      <c r="FGX42" s="230"/>
      <c r="FGY42" s="230"/>
      <c r="FGZ42" s="230"/>
      <c r="FHA42" s="230"/>
      <c r="FHB42" s="230"/>
      <c r="FHC42" s="230"/>
      <c r="FHD42" s="230"/>
      <c r="FHE42" s="230"/>
      <c r="FHF42" s="230"/>
      <c r="FHG42" s="230"/>
      <c r="FHH42" s="230"/>
      <c r="FHI42" s="230"/>
      <c r="FHJ42" s="230"/>
      <c r="FHK42" s="230"/>
      <c r="FHL42" s="230"/>
      <c r="FHM42" s="230"/>
      <c r="FHN42" s="230"/>
      <c r="FHO42" s="230"/>
      <c r="FHP42" s="230"/>
      <c r="FHQ42" s="230"/>
      <c r="FHR42" s="230"/>
      <c r="FHS42" s="230"/>
      <c r="FHT42" s="230"/>
      <c r="FHU42" s="230"/>
      <c r="FHV42" s="230"/>
      <c r="FHW42" s="230"/>
      <c r="FHX42" s="230"/>
      <c r="FHY42" s="230"/>
      <c r="FHZ42" s="230"/>
      <c r="FIA42" s="230"/>
      <c r="FIB42" s="230"/>
      <c r="FIC42" s="230"/>
      <c r="FID42" s="230"/>
      <c r="FIE42" s="230"/>
      <c r="FIF42" s="230"/>
      <c r="FIG42" s="230"/>
      <c r="FIH42" s="230"/>
      <c r="FII42" s="230"/>
      <c r="FIJ42" s="230"/>
      <c r="FIK42" s="230"/>
      <c r="FIL42" s="230"/>
      <c r="FIM42" s="230"/>
      <c r="FIN42" s="230"/>
      <c r="FIO42" s="230"/>
      <c r="FIP42" s="230"/>
      <c r="FIQ42" s="230"/>
      <c r="FIR42" s="230"/>
      <c r="FIS42" s="230"/>
      <c r="FIT42" s="230"/>
      <c r="FIU42" s="230"/>
      <c r="FIV42" s="230"/>
      <c r="FIW42" s="230"/>
      <c r="FIX42" s="230"/>
      <c r="FIY42" s="230"/>
      <c r="FIZ42" s="230"/>
      <c r="FJA42" s="230"/>
      <c r="FJB42" s="230"/>
      <c r="FJC42" s="230"/>
      <c r="FJD42" s="230"/>
      <c r="FJE42" s="230"/>
      <c r="FJF42" s="230"/>
      <c r="FJG42" s="230"/>
      <c r="FJH42" s="230"/>
      <c r="FJI42" s="230"/>
      <c r="FJJ42" s="230"/>
      <c r="FJK42" s="230"/>
      <c r="FJL42" s="230"/>
      <c r="FJM42" s="230"/>
      <c r="FJN42" s="230"/>
      <c r="FJO42" s="230"/>
      <c r="FJP42" s="230"/>
      <c r="FJQ42" s="230"/>
      <c r="FJR42" s="230"/>
      <c r="FJS42" s="230"/>
      <c r="FJT42" s="230"/>
      <c r="FJU42" s="230"/>
      <c r="FJV42" s="230"/>
      <c r="FJW42" s="230"/>
      <c r="FJX42" s="230"/>
      <c r="FJY42" s="230"/>
      <c r="FJZ42" s="230"/>
      <c r="FKA42" s="230"/>
      <c r="FKB42" s="230"/>
      <c r="FKC42" s="230"/>
      <c r="FKD42" s="230"/>
      <c r="FKE42" s="230"/>
      <c r="FKF42" s="230"/>
      <c r="FKG42" s="230"/>
      <c r="FKH42" s="230"/>
      <c r="FKI42" s="230"/>
      <c r="FKJ42" s="230"/>
      <c r="FKK42" s="230"/>
      <c r="FKL42" s="230"/>
      <c r="FKM42" s="230"/>
      <c r="FKN42" s="230"/>
      <c r="FKO42" s="230"/>
      <c r="FKP42" s="230"/>
      <c r="FKQ42" s="230"/>
      <c r="FKR42" s="230"/>
      <c r="FKS42" s="230"/>
      <c r="FKT42" s="230"/>
      <c r="FKU42" s="230"/>
      <c r="FKV42" s="230"/>
      <c r="FKW42" s="230"/>
      <c r="FKX42" s="230"/>
      <c r="FKY42" s="230"/>
      <c r="FKZ42" s="230"/>
      <c r="FLA42" s="230"/>
      <c r="FLB42" s="230"/>
      <c r="FLC42" s="230"/>
      <c r="FLD42" s="230"/>
      <c r="FLE42" s="230"/>
      <c r="FLF42" s="230"/>
      <c r="FLG42" s="230"/>
      <c r="FLH42" s="230"/>
      <c r="FLI42" s="230"/>
      <c r="FLJ42" s="230"/>
      <c r="FLK42" s="230"/>
      <c r="FLL42" s="230"/>
      <c r="FLM42" s="230"/>
      <c r="FLN42" s="230"/>
      <c r="FLO42" s="230"/>
      <c r="FLP42" s="230"/>
      <c r="FLQ42" s="230"/>
      <c r="FLR42" s="230"/>
      <c r="FLS42" s="230"/>
      <c r="FLT42" s="230"/>
      <c r="FLU42" s="230"/>
      <c r="FLV42" s="230"/>
      <c r="FLW42" s="230"/>
      <c r="FLX42" s="230"/>
      <c r="FLY42" s="230"/>
      <c r="FLZ42" s="230"/>
      <c r="FMA42" s="230"/>
      <c r="FMB42" s="230"/>
      <c r="FMC42" s="230"/>
      <c r="FMD42" s="230"/>
      <c r="FME42" s="230"/>
      <c r="FMF42" s="230"/>
      <c r="FMG42" s="230"/>
      <c r="FMH42" s="230"/>
      <c r="FMI42" s="230"/>
      <c r="FMJ42" s="230"/>
      <c r="FMK42" s="230"/>
      <c r="FML42" s="230"/>
      <c r="FMM42" s="230"/>
      <c r="FMN42" s="230"/>
      <c r="FMO42" s="230"/>
      <c r="FMP42" s="230"/>
      <c r="FMQ42" s="230"/>
      <c r="FMR42" s="230"/>
      <c r="FMS42" s="230"/>
      <c r="FMT42" s="230"/>
      <c r="FMU42" s="230"/>
      <c r="FMV42" s="230"/>
      <c r="FMW42" s="230"/>
      <c r="FMX42" s="230"/>
      <c r="FMY42" s="230"/>
      <c r="FMZ42" s="230"/>
      <c r="FNA42" s="230"/>
      <c r="FNB42" s="230"/>
      <c r="FNC42" s="230"/>
      <c r="FND42" s="230"/>
      <c r="FNE42" s="230"/>
      <c r="FNF42" s="230"/>
      <c r="FNG42" s="230"/>
      <c r="FNH42" s="230"/>
      <c r="FNI42" s="230"/>
      <c r="FNJ42" s="230"/>
      <c r="FNK42" s="230"/>
      <c r="FNL42" s="230"/>
      <c r="FNM42" s="230"/>
      <c r="FNN42" s="230"/>
      <c r="FNO42" s="230"/>
      <c r="FNP42" s="230"/>
      <c r="FNQ42" s="230"/>
      <c r="FNR42" s="230"/>
      <c r="FNS42" s="230"/>
      <c r="FNT42" s="230"/>
      <c r="FNU42" s="230"/>
      <c r="FNV42" s="230"/>
      <c r="FNW42" s="230"/>
      <c r="FNX42" s="230"/>
      <c r="FNY42" s="230"/>
      <c r="FNZ42" s="230"/>
      <c r="FOA42" s="230"/>
      <c r="FOB42" s="230"/>
      <c r="FOC42" s="230"/>
      <c r="FOD42" s="230"/>
      <c r="FOE42" s="230"/>
      <c r="FOF42" s="230"/>
      <c r="FOG42" s="230"/>
      <c r="FOH42" s="230"/>
      <c r="FOI42" s="230"/>
      <c r="FOJ42" s="230"/>
      <c r="FOK42" s="230"/>
      <c r="FOL42" s="230"/>
      <c r="FOM42" s="230"/>
      <c r="FON42" s="230"/>
      <c r="FOO42" s="230"/>
      <c r="FOP42" s="230"/>
      <c r="FOQ42" s="230"/>
      <c r="FOR42" s="230"/>
      <c r="FOS42" s="230"/>
      <c r="FOT42" s="230"/>
      <c r="FOU42" s="230"/>
      <c r="FOV42" s="230"/>
      <c r="FOW42" s="230"/>
      <c r="FOX42" s="230"/>
      <c r="FOY42" s="230"/>
      <c r="FOZ42" s="230"/>
      <c r="FPA42" s="230"/>
      <c r="FPB42" s="230"/>
      <c r="FPC42" s="230"/>
      <c r="FPD42" s="230"/>
      <c r="FPE42" s="230"/>
      <c r="FPF42" s="230"/>
      <c r="FPG42" s="230"/>
      <c r="FPH42" s="230"/>
      <c r="FPI42" s="230"/>
      <c r="FPJ42" s="230"/>
      <c r="FPK42" s="230"/>
      <c r="FPL42" s="230"/>
      <c r="FPM42" s="230"/>
      <c r="FPN42" s="230"/>
      <c r="FPO42" s="230"/>
      <c r="FPP42" s="230"/>
      <c r="FPQ42" s="230"/>
      <c r="FPR42" s="230"/>
      <c r="FPS42" s="230"/>
      <c r="FPT42" s="230"/>
      <c r="FPU42" s="230"/>
      <c r="FPV42" s="230"/>
      <c r="FPW42" s="230"/>
      <c r="FPX42" s="230"/>
      <c r="FPY42" s="230"/>
      <c r="FPZ42" s="230"/>
      <c r="FQA42" s="230"/>
      <c r="FQB42" s="230"/>
      <c r="FQC42" s="230"/>
      <c r="FQD42" s="230"/>
      <c r="FQE42" s="230"/>
      <c r="FQF42" s="230"/>
      <c r="FQG42" s="230"/>
      <c r="FQH42" s="230"/>
      <c r="FQI42" s="230"/>
      <c r="FQJ42" s="230"/>
      <c r="FQK42" s="230"/>
      <c r="FQL42" s="230"/>
      <c r="FQM42" s="230"/>
      <c r="FQN42" s="230"/>
      <c r="FQO42" s="230"/>
      <c r="FQP42" s="230"/>
      <c r="FQQ42" s="230"/>
      <c r="FQR42" s="230"/>
      <c r="FQS42" s="230"/>
      <c r="FQT42" s="230"/>
      <c r="FQU42" s="230"/>
      <c r="FQV42" s="230"/>
      <c r="FQW42" s="230"/>
      <c r="FQX42" s="230"/>
      <c r="FQY42" s="230"/>
      <c r="FQZ42" s="230"/>
      <c r="FRA42" s="230"/>
      <c r="FRB42" s="230"/>
      <c r="FRC42" s="230"/>
      <c r="FRD42" s="230"/>
      <c r="FRE42" s="230"/>
      <c r="FRF42" s="230"/>
      <c r="FRG42" s="230"/>
      <c r="FRH42" s="230"/>
      <c r="FRI42" s="230"/>
      <c r="FRJ42" s="230"/>
      <c r="FRK42" s="230"/>
      <c r="FRL42" s="230"/>
      <c r="FRM42" s="230"/>
      <c r="FRN42" s="230"/>
      <c r="FRO42" s="230"/>
      <c r="FRP42" s="230"/>
      <c r="FRQ42" s="230"/>
      <c r="FRR42" s="230"/>
      <c r="FRS42" s="230"/>
      <c r="FRT42" s="230"/>
      <c r="FRU42" s="230"/>
      <c r="FRV42" s="230"/>
      <c r="FRW42" s="230"/>
      <c r="FRX42" s="230"/>
      <c r="FRY42" s="230"/>
      <c r="FRZ42" s="230"/>
      <c r="FSA42" s="230"/>
      <c r="FSB42" s="230"/>
      <c r="FSC42" s="230"/>
      <c r="FSD42" s="230"/>
      <c r="FSE42" s="230"/>
      <c r="FSF42" s="230"/>
      <c r="FSG42" s="230"/>
      <c r="FSH42" s="230"/>
      <c r="FSI42" s="230"/>
      <c r="FSJ42" s="230"/>
      <c r="FSK42" s="230"/>
      <c r="FSL42" s="230"/>
      <c r="FSM42" s="230"/>
      <c r="FSN42" s="230"/>
      <c r="FSO42" s="230"/>
      <c r="FSP42" s="230"/>
      <c r="FSQ42" s="230"/>
      <c r="FSR42" s="230"/>
      <c r="FSS42" s="230"/>
      <c r="FST42" s="230"/>
      <c r="FSU42" s="230"/>
      <c r="FSV42" s="230"/>
      <c r="FSW42" s="230"/>
      <c r="FSX42" s="230"/>
      <c r="FSY42" s="230"/>
      <c r="FSZ42" s="230"/>
      <c r="FTA42" s="230"/>
      <c r="FTB42" s="230"/>
      <c r="FTC42" s="230"/>
      <c r="FTD42" s="230"/>
      <c r="FTE42" s="230"/>
      <c r="FTF42" s="230"/>
      <c r="FTG42" s="230"/>
      <c r="FTH42" s="230"/>
      <c r="FTI42" s="230"/>
      <c r="FTJ42" s="230"/>
      <c r="FTK42" s="230"/>
      <c r="FTL42" s="230"/>
      <c r="FTM42" s="230"/>
      <c r="FTN42" s="230"/>
      <c r="FTO42" s="230"/>
      <c r="FTP42" s="230"/>
      <c r="FTQ42" s="230"/>
      <c r="FTR42" s="230"/>
      <c r="FTS42" s="230"/>
      <c r="FTT42" s="230"/>
      <c r="FTU42" s="230"/>
      <c r="FTV42" s="230"/>
      <c r="FTW42" s="230"/>
      <c r="FTX42" s="230"/>
      <c r="FTY42" s="230"/>
      <c r="FTZ42" s="230"/>
      <c r="FUA42" s="230"/>
      <c r="FUB42" s="230"/>
      <c r="FUC42" s="230"/>
      <c r="FUD42" s="230"/>
      <c r="FUE42" s="230"/>
      <c r="FUF42" s="230"/>
      <c r="FUG42" s="230"/>
      <c r="FUH42" s="230"/>
      <c r="FUI42" s="230"/>
      <c r="FUJ42" s="230"/>
      <c r="FUK42" s="230"/>
      <c r="FUL42" s="230"/>
      <c r="FUM42" s="230"/>
      <c r="FUN42" s="230"/>
      <c r="FUO42" s="230"/>
      <c r="FUP42" s="230"/>
      <c r="FUQ42" s="230"/>
      <c r="FUR42" s="230"/>
      <c r="FUS42" s="230"/>
      <c r="FUT42" s="230"/>
      <c r="FUU42" s="230"/>
      <c r="FUV42" s="230"/>
      <c r="FUW42" s="230"/>
      <c r="FUX42" s="230"/>
      <c r="FUY42" s="230"/>
      <c r="FUZ42" s="230"/>
      <c r="FVA42" s="230"/>
      <c r="FVB42" s="230"/>
      <c r="FVC42" s="230"/>
      <c r="FVD42" s="230"/>
      <c r="FVE42" s="230"/>
      <c r="FVF42" s="230"/>
      <c r="FVG42" s="230"/>
      <c r="FVH42" s="230"/>
      <c r="FVI42" s="230"/>
      <c r="FVJ42" s="230"/>
      <c r="FVK42" s="230"/>
      <c r="FVL42" s="230"/>
      <c r="FVM42" s="230"/>
      <c r="FVN42" s="230"/>
      <c r="FVO42" s="230"/>
      <c r="FVP42" s="230"/>
      <c r="FVQ42" s="230"/>
      <c r="FVR42" s="230"/>
      <c r="FVS42" s="230"/>
      <c r="FVT42" s="230"/>
      <c r="FVU42" s="230"/>
      <c r="FVV42" s="230"/>
      <c r="FVW42" s="230"/>
      <c r="FVX42" s="230"/>
      <c r="FVY42" s="230"/>
      <c r="FVZ42" s="230"/>
      <c r="FWA42" s="230"/>
      <c r="FWB42" s="230"/>
      <c r="FWC42" s="230"/>
      <c r="FWD42" s="230"/>
      <c r="FWE42" s="230"/>
      <c r="FWF42" s="230"/>
      <c r="FWG42" s="230"/>
      <c r="FWH42" s="230"/>
      <c r="FWI42" s="230"/>
      <c r="FWJ42" s="230"/>
      <c r="FWK42" s="230"/>
      <c r="FWL42" s="230"/>
      <c r="FWM42" s="230"/>
      <c r="FWN42" s="230"/>
      <c r="FWO42" s="230"/>
      <c r="FWP42" s="230"/>
      <c r="FWQ42" s="230"/>
      <c r="FWR42" s="230"/>
      <c r="FWS42" s="230"/>
      <c r="FWT42" s="230"/>
      <c r="FWU42" s="230"/>
      <c r="FWV42" s="230"/>
      <c r="FWW42" s="230"/>
      <c r="FWX42" s="230"/>
      <c r="FWY42" s="230"/>
      <c r="FWZ42" s="230"/>
      <c r="FXA42" s="230"/>
      <c r="FXB42" s="230"/>
      <c r="FXC42" s="230"/>
      <c r="FXD42" s="230"/>
      <c r="FXE42" s="230"/>
      <c r="FXF42" s="230"/>
      <c r="FXG42" s="230"/>
      <c r="FXH42" s="230"/>
      <c r="FXI42" s="230"/>
      <c r="FXJ42" s="230"/>
      <c r="FXK42" s="230"/>
      <c r="FXL42" s="230"/>
      <c r="FXM42" s="230"/>
      <c r="FXN42" s="230"/>
      <c r="FXO42" s="230"/>
      <c r="FXP42" s="230"/>
      <c r="FXQ42" s="230"/>
      <c r="FXR42" s="230"/>
      <c r="FXS42" s="230"/>
      <c r="FXT42" s="230"/>
      <c r="FXU42" s="230"/>
      <c r="FXV42" s="230"/>
      <c r="FXW42" s="230"/>
      <c r="FXX42" s="230"/>
      <c r="FXY42" s="230"/>
      <c r="FXZ42" s="230"/>
      <c r="FYA42" s="230"/>
      <c r="FYB42" s="230"/>
      <c r="FYC42" s="230"/>
      <c r="FYD42" s="230"/>
      <c r="FYE42" s="230"/>
      <c r="FYF42" s="230"/>
      <c r="FYG42" s="230"/>
      <c r="FYH42" s="230"/>
      <c r="FYI42" s="230"/>
      <c r="FYJ42" s="230"/>
      <c r="FYK42" s="230"/>
      <c r="FYL42" s="230"/>
      <c r="FYM42" s="230"/>
      <c r="FYN42" s="230"/>
      <c r="FYO42" s="230"/>
      <c r="FYP42" s="230"/>
      <c r="FYQ42" s="230"/>
      <c r="FYR42" s="230"/>
      <c r="FYS42" s="230"/>
      <c r="FYT42" s="230"/>
      <c r="FYU42" s="230"/>
      <c r="FYV42" s="230"/>
      <c r="FYW42" s="230"/>
      <c r="FYX42" s="230"/>
      <c r="FYY42" s="230"/>
      <c r="FYZ42" s="230"/>
      <c r="FZA42" s="230"/>
      <c r="FZB42" s="230"/>
      <c r="FZC42" s="230"/>
      <c r="FZD42" s="230"/>
      <c r="FZE42" s="230"/>
      <c r="FZF42" s="230"/>
      <c r="FZG42" s="230"/>
      <c r="FZH42" s="230"/>
      <c r="FZI42" s="230"/>
      <c r="FZJ42" s="230"/>
      <c r="FZK42" s="230"/>
      <c r="FZL42" s="230"/>
      <c r="FZM42" s="230"/>
      <c r="FZN42" s="230"/>
      <c r="FZO42" s="230"/>
      <c r="FZP42" s="230"/>
      <c r="FZQ42" s="230"/>
      <c r="FZR42" s="230"/>
      <c r="FZS42" s="230"/>
      <c r="FZT42" s="230"/>
      <c r="FZU42" s="230"/>
      <c r="FZV42" s="230"/>
      <c r="FZW42" s="230"/>
      <c r="FZX42" s="230"/>
      <c r="FZY42" s="230"/>
      <c r="FZZ42" s="230"/>
      <c r="GAA42" s="230"/>
      <c r="GAB42" s="230"/>
      <c r="GAC42" s="230"/>
      <c r="GAD42" s="230"/>
      <c r="GAE42" s="230"/>
      <c r="GAF42" s="230"/>
      <c r="GAG42" s="230"/>
      <c r="GAH42" s="230"/>
      <c r="GAI42" s="230"/>
      <c r="GAJ42" s="230"/>
      <c r="GAK42" s="230"/>
      <c r="GAL42" s="230"/>
      <c r="GAM42" s="230"/>
      <c r="GAN42" s="230"/>
      <c r="GAO42" s="230"/>
      <c r="GAP42" s="230"/>
      <c r="GAQ42" s="230"/>
      <c r="GAR42" s="230"/>
      <c r="GAS42" s="230"/>
      <c r="GAT42" s="230"/>
      <c r="GAU42" s="230"/>
      <c r="GAV42" s="230"/>
      <c r="GAW42" s="230"/>
      <c r="GAX42" s="230"/>
      <c r="GAY42" s="230"/>
      <c r="GAZ42" s="230"/>
      <c r="GBA42" s="230"/>
      <c r="GBB42" s="230"/>
      <c r="GBC42" s="230"/>
      <c r="GBD42" s="230"/>
      <c r="GBE42" s="230"/>
      <c r="GBF42" s="230"/>
      <c r="GBG42" s="230"/>
      <c r="GBH42" s="230"/>
      <c r="GBI42" s="230"/>
      <c r="GBJ42" s="230"/>
      <c r="GBK42" s="230"/>
      <c r="GBL42" s="230"/>
      <c r="GBM42" s="230"/>
      <c r="GBN42" s="230"/>
      <c r="GBO42" s="230"/>
      <c r="GBP42" s="230"/>
      <c r="GBQ42" s="230"/>
      <c r="GBR42" s="230"/>
      <c r="GBS42" s="230"/>
      <c r="GBT42" s="230"/>
      <c r="GBU42" s="230"/>
      <c r="GBV42" s="230"/>
      <c r="GBW42" s="230"/>
      <c r="GBX42" s="230"/>
      <c r="GBY42" s="230"/>
      <c r="GBZ42" s="230"/>
      <c r="GCA42" s="230"/>
      <c r="GCB42" s="230"/>
      <c r="GCC42" s="230"/>
      <c r="GCD42" s="230"/>
      <c r="GCE42" s="230"/>
      <c r="GCF42" s="230"/>
      <c r="GCG42" s="230"/>
      <c r="GCH42" s="230"/>
      <c r="GCI42" s="230"/>
      <c r="GCJ42" s="230"/>
      <c r="GCK42" s="230"/>
      <c r="GCL42" s="230"/>
      <c r="GCM42" s="230"/>
      <c r="GCN42" s="230"/>
      <c r="GCO42" s="230"/>
      <c r="GCP42" s="230"/>
      <c r="GCQ42" s="230"/>
      <c r="GCR42" s="230"/>
      <c r="GCS42" s="230"/>
      <c r="GCT42" s="230"/>
      <c r="GCU42" s="230"/>
      <c r="GCV42" s="230"/>
      <c r="GCW42" s="230"/>
      <c r="GCX42" s="230"/>
      <c r="GCY42" s="230"/>
      <c r="GCZ42" s="230"/>
      <c r="GDA42" s="230"/>
      <c r="GDB42" s="230"/>
      <c r="GDC42" s="230"/>
      <c r="GDD42" s="230"/>
      <c r="GDE42" s="230"/>
      <c r="GDF42" s="230"/>
      <c r="GDG42" s="230"/>
      <c r="GDH42" s="230"/>
      <c r="GDI42" s="230"/>
      <c r="GDJ42" s="230"/>
      <c r="GDK42" s="230"/>
      <c r="GDL42" s="230"/>
      <c r="GDM42" s="230"/>
      <c r="GDN42" s="230"/>
      <c r="GDO42" s="230"/>
      <c r="GDP42" s="230"/>
      <c r="GDQ42" s="230"/>
      <c r="GDR42" s="230"/>
      <c r="GDS42" s="230"/>
      <c r="GDT42" s="230"/>
      <c r="GDU42" s="230"/>
      <c r="GDV42" s="230"/>
      <c r="GDW42" s="230"/>
      <c r="GDX42" s="230"/>
      <c r="GDY42" s="230"/>
      <c r="GDZ42" s="230"/>
      <c r="GEA42" s="230"/>
      <c r="GEB42" s="230"/>
      <c r="GEC42" s="230"/>
      <c r="GED42" s="230"/>
      <c r="GEE42" s="230"/>
      <c r="GEF42" s="230"/>
      <c r="GEG42" s="230"/>
      <c r="GEH42" s="230"/>
      <c r="GEI42" s="230"/>
      <c r="GEJ42" s="230"/>
      <c r="GEK42" s="230"/>
      <c r="GEL42" s="230"/>
      <c r="GEM42" s="230"/>
      <c r="GEN42" s="230"/>
      <c r="GEO42" s="230"/>
      <c r="GEP42" s="230"/>
      <c r="GEQ42" s="230"/>
      <c r="GER42" s="230"/>
      <c r="GES42" s="230"/>
      <c r="GET42" s="230"/>
      <c r="GEU42" s="230"/>
      <c r="GEV42" s="230"/>
      <c r="GEW42" s="230"/>
      <c r="GEX42" s="230"/>
      <c r="GEY42" s="230"/>
      <c r="GEZ42" s="230"/>
      <c r="GFA42" s="230"/>
      <c r="GFB42" s="230"/>
      <c r="GFC42" s="230"/>
      <c r="GFD42" s="230"/>
      <c r="GFE42" s="230"/>
      <c r="GFF42" s="230"/>
      <c r="GFG42" s="230"/>
      <c r="GFH42" s="230"/>
      <c r="GFI42" s="230"/>
      <c r="GFJ42" s="230"/>
      <c r="GFK42" s="230"/>
      <c r="GFL42" s="230"/>
      <c r="GFM42" s="230"/>
      <c r="GFN42" s="230"/>
      <c r="GFO42" s="230"/>
      <c r="GFP42" s="230"/>
      <c r="GFQ42" s="230"/>
      <c r="GFR42" s="230"/>
      <c r="GFS42" s="230"/>
      <c r="GFT42" s="230"/>
      <c r="GFU42" s="230"/>
      <c r="GFV42" s="230"/>
      <c r="GFW42" s="230"/>
      <c r="GFX42" s="230"/>
      <c r="GFY42" s="230"/>
      <c r="GFZ42" s="230"/>
      <c r="GGA42" s="230"/>
      <c r="GGB42" s="230"/>
      <c r="GGC42" s="230"/>
      <c r="GGD42" s="230"/>
      <c r="GGE42" s="230"/>
      <c r="GGF42" s="230"/>
      <c r="GGG42" s="230"/>
      <c r="GGH42" s="230"/>
      <c r="GGI42" s="230"/>
      <c r="GGJ42" s="230"/>
      <c r="GGK42" s="230"/>
      <c r="GGL42" s="230"/>
      <c r="GGM42" s="230"/>
      <c r="GGN42" s="230"/>
      <c r="GGO42" s="230"/>
      <c r="GGP42" s="230"/>
      <c r="GGQ42" s="230"/>
      <c r="GGR42" s="230"/>
      <c r="GGS42" s="230"/>
      <c r="GGT42" s="230"/>
      <c r="GGU42" s="230"/>
      <c r="GGV42" s="230"/>
      <c r="GGW42" s="230"/>
      <c r="GGX42" s="230"/>
      <c r="GGY42" s="230"/>
      <c r="GGZ42" s="230"/>
      <c r="GHA42" s="230"/>
      <c r="GHB42" s="230"/>
      <c r="GHC42" s="230"/>
      <c r="GHD42" s="230"/>
      <c r="GHE42" s="230"/>
      <c r="GHF42" s="230"/>
      <c r="GHG42" s="230"/>
      <c r="GHH42" s="230"/>
      <c r="GHI42" s="230"/>
      <c r="GHJ42" s="230"/>
      <c r="GHK42" s="230"/>
      <c r="GHL42" s="230"/>
      <c r="GHM42" s="230"/>
      <c r="GHN42" s="230"/>
      <c r="GHO42" s="230"/>
      <c r="GHP42" s="230"/>
      <c r="GHQ42" s="230"/>
      <c r="GHR42" s="230"/>
      <c r="GHS42" s="230"/>
      <c r="GHT42" s="230"/>
      <c r="GHU42" s="230"/>
      <c r="GHV42" s="230"/>
      <c r="GHW42" s="230"/>
      <c r="GHX42" s="230"/>
      <c r="GHY42" s="230"/>
      <c r="GHZ42" s="230"/>
      <c r="GIA42" s="230"/>
      <c r="GIB42" s="230"/>
      <c r="GIC42" s="230"/>
      <c r="GID42" s="230"/>
      <c r="GIE42" s="230"/>
      <c r="GIF42" s="230"/>
      <c r="GIG42" s="230"/>
      <c r="GIH42" s="230"/>
      <c r="GII42" s="230"/>
      <c r="GIJ42" s="230"/>
      <c r="GIK42" s="230"/>
      <c r="GIL42" s="230"/>
      <c r="GIM42" s="230"/>
      <c r="GIN42" s="230"/>
      <c r="GIO42" s="230"/>
      <c r="GIP42" s="230"/>
      <c r="GIQ42" s="230"/>
      <c r="GIR42" s="230"/>
      <c r="GIS42" s="230"/>
      <c r="GIT42" s="230"/>
      <c r="GIU42" s="230"/>
      <c r="GIV42" s="230"/>
      <c r="GIW42" s="230"/>
      <c r="GIX42" s="230"/>
      <c r="GIY42" s="230"/>
      <c r="GIZ42" s="230"/>
      <c r="GJA42" s="230"/>
      <c r="GJB42" s="230"/>
      <c r="GJC42" s="230"/>
      <c r="GJD42" s="230"/>
      <c r="GJE42" s="230"/>
      <c r="GJF42" s="230"/>
      <c r="GJG42" s="230"/>
      <c r="GJH42" s="230"/>
      <c r="GJI42" s="230"/>
      <c r="GJJ42" s="230"/>
      <c r="GJK42" s="230"/>
      <c r="GJL42" s="230"/>
      <c r="GJM42" s="230"/>
      <c r="GJN42" s="230"/>
      <c r="GJO42" s="230"/>
      <c r="GJP42" s="230"/>
      <c r="GJQ42" s="230"/>
      <c r="GJR42" s="230"/>
      <c r="GJS42" s="230"/>
      <c r="GJT42" s="230"/>
      <c r="GJU42" s="230"/>
      <c r="GJV42" s="230"/>
      <c r="GJW42" s="230"/>
      <c r="GJX42" s="230"/>
      <c r="GJY42" s="230"/>
      <c r="GJZ42" s="230"/>
      <c r="GKA42" s="230"/>
      <c r="GKB42" s="230"/>
      <c r="GKC42" s="230"/>
      <c r="GKD42" s="230"/>
      <c r="GKE42" s="230"/>
      <c r="GKF42" s="230"/>
      <c r="GKG42" s="230"/>
      <c r="GKH42" s="230"/>
      <c r="GKI42" s="230"/>
      <c r="GKJ42" s="230"/>
      <c r="GKK42" s="230"/>
      <c r="GKL42" s="230"/>
      <c r="GKM42" s="230"/>
      <c r="GKN42" s="230"/>
      <c r="GKO42" s="230"/>
      <c r="GKP42" s="230"/>
      <c r="GKQ42" s="230"/>
      <c r="GKR42" s="230"/>
      <c r="GKS42" s="230"/>
      <c r="GKT42" s="230"/>
      <c r="GKU42" s="230"/>
      <c r="GKV42" s="230"/>
      <c r="GKW42" s="230"/>
      <c r="GKX42" s="230"/>
      <c r="GKY42" s="230"/>
      <c r="GKZ42" s="230"/>
      <c r="GLA42" s="230"/>
      <c r="GLB42" s="230"/>
      <c r="GLC42" s="230"/>
      <c r="GLD42" s="230"/>
      <c r="GLE42" s="230"/>
      <c r="GLF42" s="230"/>
      <c r="GLG42" s="230"/>
      <c r="GLH42" s="230"/>
      <c r="GLI42" s="230"/>
      <c r="GLJ42" s="230"/>
      <c r="GLK42" s="230"/>
      <c r="GLL42" s="230"/>
      <c r="GLM42" s="230"/>
      <c r="GLN42" s="230"/>
      <c r="GLO42" s="230"/>
      <c r="GLP42" s="230"/>
      <c r="GLQ42" s="230"/>
      <c r="GLR42" s="230"/>
      <c r="GLS42" s="230"/>
      <c r="GLT42" s="230"/>
      <c r="GLU42" s="230"/>
      <c r="GLV42" s="230"/>
      <c r="GLW42" s="230"/>
      <c r="GLX42" s="230"/>
      <c r="GLY42" s="230"/>
      <c r="GLZ42" s="230"/>
      <c r="GMA42" s="230"/>
      <c r="GMB42" s="230"/>
      <c r="GMC42" s="230"/>
      <c r="GMD42" s="230"/>
      <c r="GME42" s="230"/>
      <c r="GMF42" s="230"/>
      <c r="GMG42" s="230"/>
      <c r="GMH42" s="230"/>
      <c r="GMI42" s="230"/>
      <c r="GMJ42" s="230"/>
      <c r="GMK42" s="230"/>
      <c r="GML42" s="230"/>
      <c r="GMM42" s="230"/>
      <c r="GMN42" s="230"/>
      <c r="GMO42" s="230"/>
      <c r="GMP42" s="230"/>
      <c r="GMQ42" s="230"/>
      <c r="GMR42" s="230"/>
      <c r="GMS42" s="230"/>
      <c r="GMT42" s="230"/>
      <c r="GMU42" s="230"/>
      <c r="GMV42" s="230"/>
      <c r="GMW42" s="230"/>
      <c r="GMX42" s="230"/>
      <c r="GMY42" s="230"/>
      <c r="GMZ42" s="230"/>
      <c r="GNA42" s="230"/>
      <c r="GNB42" s="230"/>
      <c r="GNC42" s="230"/>
      <c r="GND42" s="230"/>
      <c r="GNE42" s="230"/>
      <c r="GNF42" s="230"/>
      <c r="GNG42" s="230"/>
      <c r="GNH42" s="230"/>
      <c r="GNI42" s="230"/>
      <c r="GNJ42" s="230"/>
      <c r="GNK42" s="230"/>
      <c r="GNL42" s="230"/>
      <c r="GNM42" s="230"/>
      <c r="GNN42" s="230"/>
      <c r="GNO42" s="230"/>
      <c r="GNP42" s="230"/>
      <c r="GNQ42" s="230"/>
      <c r="GNR42" s="230"/>
      <c r="GNS42" s="230"/>
      <c r="GNT42" s="230"/>
      <c r="GNU42" s="230"/>
      <c r="GNV42" s="230"/>
      <c r="GNW42" s="230"/>
      <c r="GNX42" s="230"/>
      <c r="GNY42" s="230"/>
      <c r="GNZ42" s="230"/>
      <c r="GOA42" s="230"/>
      <c r="GOB42" s="230"/>
      <c r="GOC42" s="230"/>
      <c r="GOD42" s="230"/>
      <c r="GOE42" s="230"/>
      <c r="GOF42" s="230"/>
      <c r="GOG42" s="230"/>
      <c r="GOH42" s="230"/>
      <c r="GOI42" s="230"/>
      <c r="GOJ42" s="230"/>
      <c r="GOK42" s="230"/>
      <c r="GOL42" s="230"/>
      <c r="GOM42" s="230"/>
      <c r="GON42" s="230"/>
      <c r="GOO42" s="230"/>
      <c r="GOP42" s="230"/>
      <c r="GOQ42" s="230"/>
      <c r="GOR42" s="230"/>
      <c r="GOS42" s="230"/>
      <c r="GOT42" s="230"/>
      <c r="GOU42" s="230"/>
      <c r="GOV42" s="230"/>
      <c r="GOW42" s="230"/>
      <c r="GOX42" s="230"/>
      <c r="GOY42" s="230"/>
      <c r="GOZ42" s="230"/>
      <c r="GPA42" s="230"/>
      <c r="GPB42" s="230"/>
      <c r="GPC42" s="230"/>
      <c r="GPD42" s="230"/>
      <c r="GPE42" s="230"/>
      <c r="GPF42" s="230"/>
      <c r="GPG42" s="230"/>
      <c r="GPH42" s="230"/>
      <c r="GPI42" s="230"/>
      <c r="GPJ42" s="230"/>
      <c r="GPK42" s="230"/>
      <c r="GPL42" s="230"/>
      <c r="GPM42" s="230"/>
      <c r="GPN42" s="230"/>
      <c r="GPO42" s="230"/>
      <c r="GPP42" s="230"/>
      <c r="GPQ42" s="230"/>
      <c r="GPR42" s="230"/>
      <c r="GPS42" s="230"/>
      <c r="GPT42" s="230"/>
      <c r="GPU42" s="230"/>
      <c r="GPV42" s="230"/>
      <c r="GPW42" s="230"/>
      <c r="GPX42" s="230"/>
      <c r="GPY42" s="230"/>
      <c r="GPZ42" s="230"/>
      <c r="GQA42" s="230"/>
      <c r="GQB42" s="230"/>
      <c r="GQC42" s="230"/>
      <c r="GQD42" s="230"/>
      <c r="GQE42" s="230"/>
      <c r="GQF42" s="230"/>
      <c r="GQG42" s="230"/>
      <c r="GQH42" s="230"/>
      <c r="GQI42" s="230"/>
      <c r="GQJ42" s="230"/>
      <c r="GQK42" s="230"/>
      <c r="GQL42" s="230"/>
      <c r="GQM42" s="230"/>
      <c r="GQN42" s="230"/>
      <c r="GQO42" s="230"/>
      <c r="GQP42" s="230"/>
      <c r="GQQ42" s="230"/>
      <c r="GQR42" s="230"/>
      <c r="GQS42" s="230"/>
      <c r="GQT42" s="230"/>
      <c r="GQU42" s="230"/>
      <c r="GQV42" s="230"/>
      <c r="GQW42" s="230"/>
      <c r="GQX42" s="230"/>
      <c r="GQY42" s="230"/>
      <c r="GQZ42" s="230"/>
      <c r="GRA42" s="230"/>
      <c r="GRB42" s="230"/>
      <c r="GRC42" s="230"/>
      <c r="GRD42" s="230"/>
      <c r="GRE42" s="230"/>
      <c r="GRF42" s="230"/>
      <c r="GRG42" s="230"/>
      <c r="GRH42" s="230"/>
      <c r="GRI42" s="230"/>
      <c r="GRJ42" s="230"/>
      <c r="GRK42" s="230"/>
      <c r="GRL42" s="230"/>
      <c r="GRM42" s="230"/>
      <c r="GRN42" s="230"/>
      <c r="GRO42" s="230"/>
      <c r="GRP42" s="230"/>
      <c r="GRQ42" s="230"/>
      <c r="GRR42" s="230"/>
      <c r="GRS42" s="230"/>
      <c r="GRT42" s="230"/>
      <c r="GRU42" s="230"/>
      <c r="GRV42" s="230"/>
      <c r="GRW42" s="230"/>
      <c r="GRX42" s="230"/>
      <c r="GRY42" s="230"/>
      <c r="GRZ42" s="230"/>
      <c r="GSA42" s="230"/>
      <c r="GSB42" s="230"/>
      <c r="GSC42" s="230"/>
      <c r="GSD42" s="230"/>
      <c r="GSE42" s="230"/>
      <c r="GSF42" s="230"/>
      <c r="GSG42" s="230"/>
      <c r="GSH42" s="230"/>
      <c r="GSI42" s="230"/>
      <c r="GSJ42" s="230"/>
      <c r="GSK42" s="230"/>
      <c r="GSL42" s="230"/>
      <c r="GSM42" s="230"/>
      <c r="GSN42" s="230"/>
      <c r="GSO42" s="230"/>
      <c r="GSP42" s="230"/>
      <c r="GSQ42" s="230"/>
      <c r="GSR42" s="230"/>
      <c r="GSS42" s="230"/>
      <c r="GST42" s="230"/>
      <c r="GSU42" s="230"/>
      <c r="GSV42" s="230"/>
      <c r="GSW42" s="230"/>
      <c r="GSX42" s="230"/>
      <c r="GSY42" s="230"/>
      <c r="GSZ42" s="230"/>
      <c r="GTA42" s="230"/>
      <c r="GTB42" s="230"/>
      <c r="GTC42" s="230"/>
      <c r="GTD42" s="230"/>
      <c r="GTE42" s="230"/>
      <c r="GTF42" s="230"/>
      <c r="GTG42" s="230"/>
      <c r="GTH42" s="230"/>
      <c r="GTI42" s="230"/>
      <c r="GTJ42" s="230"/>
      <c r="GTK42" s="230"/>
      <c r="GTL42" s="230"/>
      <c r="GTM42" s="230"/>
      <c r="GTN42" s="230"/>
      <c r="GTO42" s="230"/>
      <c r="GTP42" s="230"/>
      <c r="GTQ42" s="230"/>
      <c r="GTR42" s="230"/>
      <c r="GTS42" s="230"/>
      <c r="GTT42" s="230"/>
      <c r="GTU42" s="230"/>
      <c r="GTV42" s="230"/>
      <c r="GTW42" s="230"/>
      <c r="GTX42" s="230"/>
      <c r="GTY42" s="230"/>
      <c r="GTZ42" s="230"/>
      <c r="GUA42" s="230"/>
      <c r="GUB42" s="230"/>
      <c r="GUC42" s="230"/>
      <c r="GUD42" s="230"/>
      <c r="GUE42" s="230"/>
      <c r="GUF42" s="230"/>
      <c r="GUG42" s="230"/>
      <c r="GUH42" s="230"/>
      <c r="GUI42" s="230"/>
      <c r="GUJ42" s="230"/>
      <c r="GUK42" s="230"/>
      <c r="GUL42" s="230"/>
      <c r="GUM42" s="230"/>
      <c r="GUN42" s="230"/>
      <c r="GUO42" s="230"/>
      <c r="GUP42" s="230"/>
      <c r="GUQ42" s="230"/>
      <c r="GUR42" s="230"/>
      <c r="GUS42" s="230"/>
      <c r="GUT42" s="230"/>
      <c r="GUU42" s="230"/>
      <c r="GUV42" s="230"/>
      <c r="GUW42" s="230"/>
      <c r="GUX42" s="230"/>
      <c r="GUY42" s="230"/>
      <c r="GUZ42" s="230"/>
      <c r="GVA42" s="230"/>
      <c r="GVB42" s="230"/>
      <c r="GVC42" s="230"/>
      <c r="GVD42" s="230"/>
      <c r="GVE42" s="230"/>
      <c r="GVF42" s="230"/>
      <c r="GVG42" s="230"/>
      <c r="GVH42" s="230"/>
      <c r="GVI42" s="230"/>
      <c r="GVJ42" s="230"/>
      <c r="GVK42" s="230"/>
      <c r="GVL42" s="230"/>
      <c r="GVM42" s="230"/>
      <c r="GVN42" s="230"/>
      <c r="GVO42" s="230"/>
      <c r="GVP42" s="230"/>
      <c r="GVQ42" s="230"/>
      <c r="GVR42" s="230"/>
      <c r="GVS42" s="230"/>
      <c r="GVT42" s="230"/>
      <c r="GVU42" s="230"/>
      <c r="GVV42" s="230"/>
      <c r="GVW42" s="230"/>
      <c r="GVX42" s="230"/>
      <c r="GVY42" s="230"/>
      <c r="GVZ42" s="230"/>
      <c r="GWA42" s="230"/>
      <c r="GWB42" s="230"/>
      <c r="GWC42" s="230"/>
      <c r="GWD42" s="230"/>
      <c r="GWE42" s="230"/>
      <c r="GWF42" s="230"/>
      <c r="GWG42" s="230"/>
      <c r="GWH42" s="230"/>
      <c r="GWI42" s="230"/>
      <c r="GWJ42" s="230"/>
      <c r="GWK42" s="230"/>
      <c r="GWL42" s="230"/>
      <c r="GWM42" s="230"/>
      <c r="GWN42" s="230"/>
      <c r="GWO42" s="230"/>
      <c r="GWP42" s="230"/>
      <c r="GWQ42" s="230"/>
      <c r="GWR42" s="230"/>
      <c r="GWS42" s="230"/>
      <c r="GWT42" s="230"/>
      <c r="GWU42" s="230"/>
      <c r="GWV42" s="230"/>
      <c r="GWW42" s="230"/>
      <c r="GWX42" s="230"/>
      <c r="GWY42" s="230"/>
      <c r="GWZ42" s="230"/>
      <c r="GXA42" s="230"/>
      <c r="GXB42" s="230"/>
      <c r="GXC42" s="230"/>
      <c r="GXD42" s="230"/>
      <c r="GXE42" s="230"/>
      <c r="GXF42" s="230"/>
      <c r="GXG42" s="230"/>
      <c r="GXH42" s="230"/>
      <c r="GXI42" s="230"/>
      <c r="GXJ42" s="230"/>
      <c r="GXK42" s="230"/>
      <c r="GXL42" s="230"/>
      <c r="GXM42" s="230"/>
      <c r="GXN42" s="230"/>
      <c r="GXO42" s="230"/>
      <c r="GXP42" s="230"/>
      <c r="GXQ42" s="230"/>
      <c r="GXR42" s="230"/>
      <c r="GXS42" s="230"/>
      <c r="GXT42" s="230"/>
      <c r="GXU42" s="230"/>
      <c r="GXV42" s="230"/>
      <c r="GXW42" s="230"/>
      <c r="GXX42" s="230"/>
      <c r="GXY42" s="230"/>
      <c r="GXZ42" s="230"/>
      <c r="GYA42" s="230"/>
      <c r="GYB42" s="230"/>
      <c r="GYC42" s="230"/>
      <c r="GYD42" s="230"/>
      <c r="GYE42" s="230"/>
      <c r="GYF42" s="230"/>
      <c r="GYG42" s="230"/>
      <c r="GYH42" s="230"/>
      <c r="GYI42" s="230"/>
      <c r="GYJ42" s="230"/>
      <c r="GYK42" s="230"/>
      <c r="GYL42" s="230"/>
      <c r="GYM42" s="230"/>
      <c r="GYN42" s="230"/>
      <c r="GYO42" s="230"/>
      <c r="GYP42" s="230"/>
      <c r="GYQ42" s="230"/>
      <c r="GYR42" s="230"/>
      <c r="GYS42" s="230"/>
      <c r="GYT42" s="230"/>
      <c r="GYU42" s="230"/>
      <c r="GYV42" s="230"/>
      <c r="GYW42" s="230"/>
      <c r="GYX42" s="230"/>
      <c r="GYY42" s="230"/>
      <c r="GYZ42" s="230"/>
      <c r="GZA42" s="230"/>
      <c r="GZB42" s="230"/>
      <c r="GZC42" s="230"/>
      <c r="GZD42" s="230"/>
      <c r="GZE42" s="230"/>
      <c r="GZF42" s="230"/>
      <c r="GZG42" s="230"/>
      <c r="GZH42" s="230"/>
      <c r="GZI42" s="230"/>
      <c r="GZJ42" s="230"/>
      <c r="GZK42" s="230"/>
      <c r="GZL42" s="230"/>
      <c r="GZM42" s="230"/>
      <c r="GZN42" s="230"/>
      <c r="GZO42" s="230"/>
      <c r="GZP42" s="230"/>
      <c r="GZQ42" s="230"/>
      <c r="GZR42" s="230"/>
      <c r="GZS42" s="230"/>
      <c r="GZT42" s="230"/>
      <c r="GZU42" s="230"/>
      <c r="GZV42" s="230"/>
      <c r="GZW42" s="230"/>
      <c r="GZX42" s="230"/>
      <c r="GZY42" s="230"/>
      <c r="GZZ42" s="230"/>
      <c r="HAA42" s="230"/>
      <c r="HAB42" s="230"/>
      <c r="HAC42" s="230"/>
      <c r="HAD42" s="230"/>
      <c r="HAE42" s="230"/>
      <c r="HAF42" s="230"/>
      <c r="HAG42" s="230"/>
      <c r="HAH42" s="230"/>
      <c r="HAI42" s="230"/>
      <c r="HAJ42" s="230"/>
      <c r="HAK42" s="230"/>
      <c r="HAL42" s="230"/>
      <c r="HAM42" s="230"/>
      <c r="HAN42" s="230"/>
      <c r="HAO42" s="230"/>
      <c r="HAP42" s="230"/>
      <c r="HAQ42" s="230"/>
      <c r="HAR42" s="230"/>
      <c r="HAS42" s="230"/>
      <c r="HAT42" s="230"/>
      <c r="HAU42" s="230"/>
      <c r="HAV42" s="230"/>
      <c r="HAW42" s="230"/>
      <c r="HAX42" s="230"/>
      <c r="HAY42" s="230"/>
      <c r="HAZ42" s="230"/>
      <c r="HBA42" s="230"/>
      <c r="HBB42" s="230"/>
      <c r="HBC42" s="230"/>
      <c r="HBD42" s="230"/>
      <c r="HBE42" s="230"/>
      <c r="HBF42" s="230"/>
      <c r="HBG42" s="230"/>
      <c r="HBH42" s="230"/>
      <c r="HBI42" s="230"/>
      <c r="HBJ42" s="230"/>
      <c r="HBK42" s="230"/>
      <c r="HBL42" s="230"/>
      <c r="HBM42" s="230"/>
      <c r="HBN42" s="230"/>
      <c r="HBO42" s="230"/>
      <c r="HBP42" s="230"/>
      <c r="HBQ42" s="230"/>
      <c r="HBR42" s="230"/>
      <c r="HBS42" s="230"/>
      <c r="HBT42" s="230"/>
      <c r="HBU42" s="230"/>
      <c r="HBV42" s="230"/>
      <c r="HBW42" s="230"/>
      <c r="HBX42" s="230"/>
      <c r="HBY42" s="230"/>
      <c r="HBZ42" s="230"/>
      <c r="HCA42" s="230"/>
      <c r="HCB42" s="230"/>
      <c r="HCC42" s="230"/>
      <c r="HCD42" s="230"/>
      <c r="HCE42" s="230"/>
      <c r="HCF42" s="230"/>
      <c r="HCG42" s="230"/>
      <c r="HCH42" s="230"/>
      <c r="HCI42" s="230"/>
      <c r="HCJ42" s="230"/>
      <c r="HCK42" s="230"/>
      <c r="HCL42" s="230"/>
      <c r="HCM42" s="230"/>
      <c r="HCN42" s="230"/>
      <c r="HCO42" s="230"/>
      <c r="HCP42" s="230"/>
      <c r="HCQ42" s="230"/>
      <c r="HCR42" s="230"/>
      <c r="HCS42" s="230"/>
      <c r="HCT42" s="230"/>
      <c r="HCU42" s="230"/>
      <c r="HCV42" s="230"/>
      <c r="HCW42" s="230"/>
      <c r="HCX42" s="230"/>
      <c r="HCY42" s="230"/>
      <c r="HCZ42" s="230"/>
      <c r="HDA42" s="230"/>
      <c r="HDB42" s="230"/>
      <c r="HDC42" s="230"/>
      <c r="HDD42" s="230"/>
      <c r="HDE42" s="230"/>
      <c r="HDF42" s="230"/>
      <c r="HDG42" s="230"/>
      <c r="HDH42" s="230"/>
      <c r="HDI42" s="230"/>
      <c r="HDJ42" s="230"/>
      <c r="HDK42" s="230"/>
      <c r="HDL42" s="230"/>
      <c r="HDM42" s="230"/>
      <c r="HDN42" s="230"/>
      <c r="HDO42" s="230"/>
      <c r="HDP42" s="230"/>
      <c r="HDQ42" s="230"/>
      <c r="HDR42" s="230"/>
      <c r="HDS42" s="230"/>
      <c r="HDT42" s="230"/>
      <c r="HDU42" s="230"/>
      <c r="HDV42" s="230"/>
      <c r="HDW42" s="230"/>
      <c r="HDX42" s="230"/>
      <c r="HDY42" s="230"/>
      <c r="HDZ42" s="230"/>
      <c r="HEA42" s="230"/>
      <c r="HEB42" s="230"/>
      <c r="HEC42" s="230"/>
      <c r="HED42" s="230"/>
      <c r="HEE42" s="230"/>
      <c r="HEF42" s="230"/>
      <c r="HEG42" s="230"/>
      <c r="HEH42" s="230"/>
      <c r="HEI42" s="230"/>
      <c r="HEJ42" s="230"/>
      <c r="HEK42" s="230"/>
      <c r="HEL42" s="230"/>
      <c r="HEM42" s="230"/>
      <c r="HEN42" s="230"/>
      <c r="HEO42" s="230"/>
      <c r="HEP42" s="230"/>
      <c r="HEQ42" s="230"/>
      <c r="HER42" s="230"/>
      <c r="HES42" s="230"/>
      <c r="HET42" s="230"/>
      <c r="HEU42" s="230"/>
      <c r="HEV42" s="230"/>
      <c r="HEW42" s="230"/>
      <c r="HEX42" s="230"/>
      <c r="HEY42" s="230"/>
      <c r="HEZ42" s="230"/>
      <c r="HFA42" s="230"/>
      <c r="HFB42" s="230"/>
      <c r="HFC42" s="230"/>
      <c r="HFD42" s="230"/>
      <c r="HFE42" s="230"/>
      <c r="HFF42" s="230"/>
      <c r="HFG42" s="230"/>
      <c r="HFH42" s="230"/>
      <c r="HFI42" s="230"/>
      <c r="HFJ42" s="230"/>
      <c r="HFK42" s="230"/>
      <c r="HFL42" s="230"/>
      <c r="HFM42" s="230"/>
      <c r="HFN42" s="230"/>
      <c r="HFO42" s="230"/>
      <c r="HFP42" s="230"/>
      <c r="HFQ42" s="230"/>
      <c r="HFR42" s="230"/>
      <c r="HFS42" s="230"/>
      <c r="HFT42" s="230"/>
      <c r="HFU42" s="230"/>
      <c r="HFV42" s="230"/>
      <c r="HFW42" s="230"/>
      <c r="HFX42" s="230"/>
      <c r="HFY42" s="230"/>
      <c r="HFZ42" s="230"/>
      <c r="HGA42" s="230"/>
      <c r="HGB42" s="230"/>
      <c r="HGC42" s="230"/>
      <c r="HGD42" s="230"/>
      <c r="HGE42" s="230"/>
      <c r="HGF42" s="230"/>
      <c r="HGG42" s="230"/>
      <c r="HGH42" s="230"/>
      <c r="HGI42" s="230"/>
      <c r="HGJ42" s="230"/>
      <c r="HGK42" s="230"/>
      <c r="HGL42" s="230"/>
      <c r="HGM42" s="230"/>
      <c r="HGN42" s="230"/>
      <c r="HGO42" s="230"/>
      <c r="HGP42" s="230"/>
      <c r="HGQ42" s="230"/>
      <c r="HGR42" s="230"/>
      <c r="HGS42" s="230"/>
      <c r="HGT42" s="230"/>
      <c r="HGU42" s="230"/>
      <c r="HGV42" s="230"/>
      <c r="HGW42" s="230"/>
      <c r="HGX42" s="230"/>
      <c r="HGY42" s="230"/>
      <c r="HGZ42" s="230"/>
      <c r="HHA42" s="230"/>
      <c r="HHB42" s="230"/>
      <c r="HHC42" s="230"/>
      <c r="HHD42" s="230"/>
      <c r="HHE42" s="230"/>
      <c r="HHF42" s="230"/>
      <c r="HHG42" s="230"/>
      <c r="HHH42" s="230"/>
      <c r="HHI42" s="230"/>
      <c r="HHJ42" s="230"/>
      <c r="HHK42" s="230"/>
      <c r="HHL42" s="230"/>
      <c r="HHM42" s="230"/>
      <c r="HHN42" s="230"/>
      <c r="HHO42" s="230"/>
      <c r="HHP42" s="230"/>
      <c r="HHQ42" s="230"/>
      <c r="HHR42" s="230"/>
      <c r="HHS42" s="230"/>
      <c r="HHT42" s="230"/>
      <c r="HHU42" s="230"/>
      <c r="HHV42" s="230"/>
      <c r="HHW42" s="230"/>
      <c r="HHX42" s="230"/>
      <c r="HHY42" s="230"/>
      <c r="HHZ42" s="230"/>
      <c r="HIA42" s="230"/>
      <c r="HIB42" s="230"/>
      <c r="HIC42" s="230"/>
      <c r="HID42" s="230"/>
      <c r="HIE42" s="230"/>
      <c r="HIF42" s="230"/>
      <c r="HIG42" s="230"/>
      <c r="HIH42" s="230"/>
      <c r="HII42" s="230"/>
      <c r="HIJ42" s="230"/>
      <c r="HIK42" s="230"/>
      <c r="HIL42" s="230"/>
      <c r="HIM42" s="230"/>
      <c r="HIN42" s="230"/>
      <c r="HIO42" s="230"/>
      <c r="HIP42" s="230"/>
      <c r="HIQ42" s="230"/>
      <c r="HIR42" s="230"/>
      <c r="HIS42" s="230"/>
      <c r="HIT42" s="230"/>
      <c r="HIU42" s="230"/>
      <c r="HIV42" s="230"/>
      <c r="HIW42" s="230"/>
      <c r="HIX42" s="230"/>
      <c r="HIY42" s="230"/>
      <c r="HIZ42" s="230"/>
      <c r="HJA42" s="230"/>
      <c r="HJB42" s="230"/>
      <c r="HJC42" s="230"/>
      <c r="HJD42" s="230"/>
      <c r="HJE42" s="230"/>
      <c r="HJF42" s="230"/>
      <c r="HJG42" s="230"/>
      <c r="HJH42" s="230"/>
      <c r="HJI42" s="230"/>
      <c r="HJJ42" s="230"/>
      <c r="HJK42" s="230"/>
      <c r="HJL42" s="230"/>
      <c r="HJM42" s="230"/>
      <c r="HJN42" s="230"/>
      <c r="HJO42" s="230"/>
      <c r="HJP42" s="230"/>
      <c r="HJQ42" s="230"/>
      <c r="HJR42" s="230"/>
      <c r="HJS42" s="230"/>
      <c r="HJT42" s="230"/>
      <c r="HJU42" s="230"/>
      <c r="HJV42" s="230"/>
      <c r="HJW42" s="230"/>
      <c r="HJX42" s="230"/>
      <c r="HJY42" s="230"/>
      <c r="HJZ42" s="230"/>
      <c r="HKA42" s="230"/>
      <c r="HKB42" s="230"/>
      <c r="HKC42" s="230"/>
      <c r="HKD42" s="230"/>
      <c r="HKE42" s="230"/>
      <c r="HKF42" s="230"/>
      <c r="HKG42" s="230"/>
      <c r="HKH42" s="230"/>
      <c r="HKI42" s="230"/>
      <c r="HKJ42" s="230"/>
      <c r="HKK42" s="230"/>
      <c r="HKL42" s="230"/>
      <c r="HKM42" s="230"/>
      <c r="HKN42" s="230"/>
      <c r="HKO42" s="230"/>
      <c r="HKP42" s="230"/>
      <c r="HKQ42" s="230"/>
      <c r="HKR42" s="230"/>
      <c r="HKS42" s="230"/>
      <c r="HKT42" s="230"/>
      <c r="HKU42" s="230"/>
      <c r="HKV42" s="230"/>
      <c r="HKW42" s="230"/>
      <c r="HKX42" s="230"/>
      <c r="HKY42" s="230"/>
      <c r="HKZ42" s="230"/>
      <c r="HLA42" s="230"/>
      <c r="HLB42" s="230"/>
      <c r="HLC42" s="230"/>
      <c r="HLD42" s="230"/>
      <c r="HLE42" s="230"/>
      <c r="HLF42" s="230"/>
      <c r="HLG42" s="230"/>
      <c r="HLH42" s="230"/>
      <c r="HLI42" s="230"/>
      <c r="HLJ42" s="230"/>
      <c r="HLK42" s="230"/>
      <c r="HLL42" s="230"/>
      <c r="HLM42" s="230"/>
      <c r="HLN42" s="230"/>
      <c r="HLO42" s="230"/>
      <c r="HLP42" s="230"/>
      <c r="HLQ42" s="230"/>
      <c r="HLR42" s="230"/>
      <c r="HLS42" s="230"/>
      <c r="HLT42" s="230"/>
      <c r="HLU42" s="230"/>
      <c r="HLV42" s="230"/>
      <c r="HLW42" s="230"/>
      <c r="HLX42" s="230"/>
      <c r="HLY42" s="230"/>
      <c r="HLZ42" s="230"/>
      <c r="HMA42" s="230"/>
      <c r="HMB42" s="230"/>
      <c r="HMC42" s="230"/>
      <c r="HMD42" s="230"/>
      <c r="HME42" s="230"/>
      <c r="HMF42" s="230"/>
      <c r="HMG42" s="230"/>
      <c r="HMH42" s="230"/>
      <c r="HMI42" s="230"/>
      <c r="HMJ42" s="230"/>
      <c r="HMK42" s="230"/>
      <c r="HML42" s="230"/>
      <c r="HMM42" s="230"/>
      <c r="HMN42" s="230"/>
      <c r="HMO42" s="230"/>
      <c r="HMP42" s="230"/>
      <c r="HMQ42" s="230"/>
      <c r="HMR42" s="230"/>
      <c r="HMS42" s="230"/>
      <c r="HMT42" s="230"/>
      <c r="HMU42" s="230"/>
      <c r="HMV42" s="230"/>
      <c r="HMW42" s="230"/>
      <c r="HMX42" s="230"/>
      <c r="HMY42" s="230"/>
      <c r="HMZ42" s="230"/>
      <c r="HNA42" s="230"/>
      <c r="HNB42" s="230"/>
      <c r="HNC42" s="230"/>
      <c r="HND42" s="230"/>
      <c r="HNE42" s="230"/>
      <c r="HNF42" s="230"/>
      <c r="HNG42" s="230"/>
      <c r="HNH42" s="230"/>
      <c r="HNI42" s="230"/>
      <c r="HNJ42" s="230"/>
      <c r="HNK42" s="230"/>
      <c r="HNL42" s="230"/>
      <c r="HNM42" s="230"/>
      <c r="HNN42" s="230"/>
      <c r="HNO42" s="230"/>
      <c r="HNP42" s="230"/>
      <c r="HNQ42" s="230"/>
      <c r="HNR42" s="230"/>
      <c r="HNS42" s="230"/>
      <c r="HNT42" s="230"/>
      <c r="HNU42" s="230"/>
      <c r="HNV42" s="230"/>
      <c r="HNW42" s="230"/>
      <c r="HNX42" s="230"/>
      <c r="HNY42" s="230"/>
      <c r="HNZ42" s="230"/>
      <c r="HOA42" s="230"/>
      <c r="HOB42" s="230"/>
      <c r="HOC42" s="230"/>
      <c r="HOD42" s="230"/>
      <c r="HOE42" s="230"/>
      <c r="HOF42" s="230"/>
      <c r="HOG42" s="230"/>
      <c r="HOH42" s="230"/>
      <c r="HOI42" s="230"/>
      <c r="HOJ42" s="230"/>
      <c r="HOK42" s="230"/>
      <c r="HOL42" s="230"/>
      <c r="HOM42" s="230"/>
      <c r="HON42" s="230"/>
      <c r="HOO42" s="230"/>
      <c r="HOP42" s="230"/>
      <c r="HOQ42" s="230"/>
      <c r="HOR42" s="230"/>
      <c r="HOS42" s="230"/>
      <c r="HOT42" s="230"/>
      <c r="HOU42" s="230"/>
      <c r="HOV42" s="230"/>
      <c r="HOW42" s="230"/>
      <c r="HOX42" s="230"/>
      <c r="HOY42" s="230"/>
      <c r="HOZ42" s="230"/>
      <c r="HPA42" s="230"/>
      <c r="HPB42" s="230"/>
      <c r="HPC42" s="230"/>
      <c r="HPD42" s="230"/>
      <c r="HPE42" s="230"/>
      <c r="HPF42" s="230"/>
      <c r="HPG42" s="230"/>
      <c r="HPH42" s="230"/>
      <c r="HPI42" s="230"/>
      <c r="HPJ42" s="230"/>
      <c r="HPK42" s="230"/>
      <c r="HPL42" s="230"/>
      <c r="HPM42" s="230"/>
      <c r="HPN42" s="230"/>
      <c r="HPO42" s="230"/>
      <c r="HPP42" s="230"/>
      <c r="HPQ42" s="230"/>
      <c r="HPR42" s="230"/>
      <c r="HPS42" s="230"/>
      <c r="HPT42" s="230"/>
      <c r="HPU42" s="230"/>
      <c r="HPV42" s="230"/>
      <c r="HPW42" s="230"/>
      <c r="HPX42" s="230"/>
      <c r="HPY42" s="230"/>
      <c r="HPZ42" s="230"/>
      <c r="HQA42" s="230"/>
      <c r="HQB42" s="230"/>
      <c r="HQC42" s="230"/>
      <c r="HQD42" s="230"/>
      <c r="HQE42" s="230"/>
      <c r="HQF42" s="230"/>
      <c r="HQG42" s="230"/>
      <c r="HQH42" s="230"/>
      <c r="HQI42" s="230"/>
      <c r="HQJ42" s="230"/>
      <c r="HQK42" s="230"/>
      <c r="HQL42" s="230"/>
      <c r="HQM42" s="230"/>
      <c r="HQN42" s="230"/>
      <c r="HQO42" s="230"/>
      <c r="HQP42" s="230"/>
      <c r="HQQ42" s="230"/>
      <c r="HQR42" s="230"/>
      <c r="HQS42" s="230"/>
      <c r="HQT42" s="230"/>
      <c r="HQU42" s="230"/>
      <c r="HQV42" s="230"/>
      <c r="HQW42" s="230"/>
      <c r="HQX42" s="230"/>
      <c r="HQY42" s="230"/>
      <c r="HQZ42" s="230"/>
      <c r="HRA42" s="230"/>
      <c r="HRB42" s="230"/>
      <c r="HRC42" s="230"/>
      <c r="HRD42" s="230"/>
      <c r="HRE42" s="230"/>
      <c r="HRF42" s="230"/>
      <c r="HRG42" s="230"/>
      <c r="HRH42" s="230"/>
      <c r="HRI42" s="230"/>
      <c r="HRJ42" s="230"/>
      <c r="HRK42" s="230"/>
      <c r="HRL42" s="230"/>
      <c r="HRM42" s="230"/>
      <c r="HRN42" s="230"/>
      <c r="HRO42" s="230"/>
      <c r="HRP42" s="230"/>
      <c r="HRQ42" s="230"/>
      <c r="HRR42" s="230"/>
      <c r="HRS42" s="230"/>
      <c r="HRT42" s="230"/>
      <c r="HRU42" s="230"/>
      <c r="HRV42" s="230"/>
      <c r="HRW42" s="230"/>
      <c r="HRX42" s="230"/>
      <c r="HRY42" s="230"/>
      <c r="HRZ42" s="230"/>
      <c r="HSA42" s="230"/>
      <c r="HSB42" s="230"/>
      <c r="HSC42" s="230"/>
      <c r="HSD42" s="230"/>
      <c r="HSE42" s="230"/>
      <c r="HSF42" s="230"/>
      <c r="HSG42" s="230"/>
      <c r="HSH42" s="230"/>
      <c r="HSI42" s="230"/>
      <c r="HSJ42" s="230"/>
      <c r="HSK42" s="230"/>
      <c r="HSL42" s="230"/>
      <c r="HSM42" s="230"/>
      <c r="HSN42" s="230"/>
      <c r="HSO42" s="230"/>
      <c r="HSP42" s="230"/>
      <c r="HSQ42" s="230"/>
      <c r="HSR42" s="230"/>
      <c r="HSS42" s="230"/>
      <c r="HST42" s="230"/>
      <c r="HSU42" s="230"/>
      <c r="HSV42" s="230"/>
      <c r="HSW42" s="230"/>
      <c r="HSX42" s="230"/>
      <c r="HSY42" s="230"/>
      <c r="HSZ42" s="230"/>
      <c r="HTA42" s="230"/>
      <c r="HTB42" s="230"/>
      <c r="HTC42" s="230"/>
      <c r="HTD42" s="230"/>
      <c r="HTE42" s="230"/>
      <c r="HTF42" s="230"/>
      <c r="HTG42" s="230"/>
      <c r="HTH42" s="230"/>
      <c r="HTI42" s="230"/>
      <c r="HTJ42" s="230"/>
      <c r="HTK42" s="230"/>
      <c r="HTL42" s="230"/>
      <c r="HTM42" s="230"/>
      <c r="HTN42" s="230"/>
      <c r="HTO42" s="230"/>
      <c r="HTP42" s="230"/>
      <c r="HTQ42" s="230"/>
      <c r="HTR42" s="230"/>
      <c r="HTS42" s="230"/>
      <c r="HTT42" s="230"/>
      <c r="HTU42" s="230"/>
      <c r="HTV42" s="230"/>
      <c r="HTW42" s="230"/>
      <c r="HTX42" s="230"/>
      <c r="HTY42" s="230"/>
      <c r="HTZ42" s="230"/>
      <c r="HUA42" s="230"/>
      <c r="HUB42" s="230"/>
      <c r="HUC42" s="230"/>
      <c r="HUD42" s="230"/>
      <c r="HUE42" s="230"/>
      <c r="HUF42" s="230"/>
      <c r="HUG42" s="230"/>
      <c r="HUH42" s="230"/>
      <c r="HUI42" s="230"/>
      <c r="HUJ42" s="230"/>
      <c r="HUK42" s="230"/>
      <c r="HUL42" s="230"/>
      <c r="HUM42" s="230"/>
      <c r="HUN42" s="230"/>
      <c r="HUO42" s="230"/>
      <c r="HUP42" s="230"/>
      <c r="HUQ42" s="230"/>
      <c r="HUR42" s="230"/>
      <c r="HUS42" s="230"/>
      <c r="HUT42" s="230"/>
      <c r="HUU42" s="230"/>
      <c r="HUV42" s="230"/>
      <c r="HUW42" s="230"/>
      <c r="HUX42" s="230"/>
      <c r="HUY42" s="230"/>
      <c r="HUZ42" s="230"/>
      <c r="HVA42" s="230"/>
      <c r="HVB42" s="230"/>
      <c r="HVC42" s="230"/>
      <c r="HVD42" s="230"/>
      <c r="HVE42" s="230"/>
      <c r="HVF42" s="230"/>
      <c r="HVG42" s="230"/>
      <c r="HVH42" s="230"/>
      <c r="HVI42" s="230"/>
      <c r="HVJ42" s="230"/>
      <c r="HVK42" s="230"/>
      <c r="HVL42" s="230"/>
      <c r="HVM42" s="230"/>
      <c r="HVN42" s="230"/>
      <c r="HVO42" s="230"/>
      <c r="HVP42" s="230"/>
      <c r="HVQ42" s="230"/>
      <c r="HVR42" s="230"/>
      <c r="HVS42" s="230"/>
      <c r="HVT42" s="230"/>
      <c r="HVU42" s="230"/>
      <c r="HVV42" s="230"/>
      <c r="HVW42" s="230"/>
      <c r="HVX42" s="230"/>
      <c r="HVY42" s="230"/>
      <c r="HVZ42" s="230"/>
      <c r="HWA42" s="230"/>
      <c r="HWB42" s="230"/>
      <c r="HWC42" s="230"/>
      <c r="HWD42" s="230"/>
      <c r="HWE42" s="230"/>
      <c r="HWF42" s="230"/>
      <c r="HWG42" s="230"/>
      <c r="HWH42" s="230"/>
      <c r="HWI42" s="230"/>
      <c r="HWJ42" s="230"/>
      <c r="HWK42" s="230"/>
      <c r="HWL42" s="230"/>
      <c r="HWM42" s="230"/>
      <c r="HWN42" s="230"/>
      <c r="HWO42" s="230"/>
      <c r="HWP42" s="230"/>
      <c r="HWQ42" s="230"/>
      <c r="HWR42" s="230"/>
      <c r="HWS42" s="230"/>
      <c r="HWT42" s="230"/>
      <c r="HWU42" s="230"/>
      <c r="HWV42" s="230"/>
      <c r="HWW42" s="230"/>
      <c r="HWX42" s="230"/>
      <c r="HWY42" s="230"/>
      <c r="HWZ42" s="230"/>
      <c r="HXA42" s="230"/>
      <c r="HXB42" s="230"/>
      <c r="HXC42" s="230"/>
      <c r="HXD42" s="230"/>
      <c r="HXE42" s="230"/>
      <c r="HXF42" s="230"/>
      <c r="HXG42" s="230"/>
      <c r="HXH42" s="230"/>
      <c r="HXI42" s="230"/>
      <c r="HXJ42" s="230"/>
      <c r="HXK42" s="230"/>
      <c r="HXL42" s="230"/>
      <c r="HXM42" s="230"/>
      <c r="HXN42" s="230"/>
      <c r="HXO42" s="230"/>
      <c r="HXP42" s="230"/>
      <c r="HXQ42" s="230"/>
      <c r="HXR42" s="230"/>
      <c r="HXS42" s="230"/>
      <c r="HXT42" s="230"/>
      <c r="HXU42" s="230"/>
      <c r="HXV42" s="230"/>
      <c r="HXW42" s="230"/>
      <c r="HXX42" s="230"/>
      <c r="HXY42" s="230"/>
      <c r="HXZ42" s="230"/>
      <c r="HYA42" s="230"/>
      <c r="HYB42" s="230"/>
      <c r="HYC42" s="230"/>
      <c r="HYD42" s="230"/>
      <c r="HYE42" s="230"/>
      <c r="HYF42" s="230"/>
      <c r="HYG42" s="230"/>
      <c r="HYH42" s="230"/>
      <c r="HYI42" s="230"/>
      <c r="HYJ42" s="230"/>
      <c r="HYK42" s="230"/>
      <c r="HYL42" s="230"/>
      <c r="HYM42" s="230"/>
      <c r="HYN42" s="230"/>
      <c r="HYO42" s="230"/>
      <c r="HYP42" s="230"/>
      <c r="HYQ42" s="230"/>
      <c r="HYR42" s="230"/>
      <c r="HYS42" s="230"/>
      <c r="HYT42" s="230"/>
      <c r="HYU42" s="230"/>
      <c r="HYV42" s="230"/>
      <c r="HYW42" s="230"/>
      <c r="HYX42" s="230"/>
      <c r="HYY42" s="230"/>
      <c r="HYZ42" s="230"/>
      <c r="HZA42" s="230"/>
      <c r="HZB42" s="230"/>
      <c r="HZC42" s="230"/>
      <c r="HZD42" s="230"/>
      <c r="HZE42" s="230"/>
      <c r="HZF42" s="230"/>
      <c r="HZG42" s="230"/>
      <c r="HZH42" s="230"/>
      <c r="HZI42" s="230"/>
      <c r="HZJ42" s="230"/>
      <c r="HZK42" s="230"/>
      <c r="HZL42" s="230"/>
      <c r="HZM42" s="230"/>
      <c r="HZN42" s="230"/>
      <c r="HZO42" s="230"/>
      <c r="HZP42" s="230"/>
      <c r="HZQ42" s="230"/>
      <c r="HZR42" s="230"/>
      <c r="HZS42" s="230"/>
      <c r="HZT42" s="230"/>
      <c r="HZU42" s="230"/>
      <c r="HZV42" s="230"/>
      <c r="HZW42" s="230"/>
      <c r="HZX42" s="230"/>
      <c r="HZY42" s="230"/>
      <c r="HZZ42" s="230"/>
      <c r="IAA42" s="230"/>
      <c r="IAB42" s="230"/>
      <c r="IAC42" s="230"/>
      <c r="IAD42" s="230"/>
      <c r="IAE42" s="230"/>
      <c r="IAF42" s="230"/>
      <c r="IAG42" s="230"/>
      <c r="IAH42" s="230"/>
      <c r="IAI42" s="230"/>
      <c r="IAJ42" s="230"/>
      <c r="IAK42" s="230"/>
      <c r="IAL42" s="230"/>
      <c r="IAM42" s="230"/>
      <c r="IAN42" s="230"/>
      <c r="IAO42" s="230"/>
      <c r="IAP42" s="230"/>
      <c r="IAQ42" s="230"/>
      <c r="IAR42" s="230"/>
      <c r="IAS42" s="230"/>
      <c r="IAT42" s="230"/>
      <c r="IAU42" s="230"/>
      <c r="IAV42" s="230"/>
      <c r="IAW42" s="230"/>
      <c r="IAX42" s="230"/>
      <c r="IAY42" s="230"/>
      <c r="IAZ42" s="230"/>
      <c r="IBA42" s="230"/>
      <c r="IBB42" s="230"/>
      <c r="IBC42" s="230"/>
      <c r="IBD42" s="230"/>
      <c r="IBE42" s="230"/>
      <c r="IBF42" s="230"/>
      <c r="IBG42" s="230"/>
      <c r="IBH42" s="230"/>
      <c r="IBI42" s="230"/>
      <c r="IBJ42" s="230"/>
      <c r="IBK42" s="230"/>
      <c r="IBL42" s="230"/>
      <c r="IBM42" s="230"/>
      <c r="IBN42" s="230"/>
      <c r="IBO42" s="230"/>
      <c r="IBP42" s="230"/>
      <c r="IBQ42" s="230"/>
      <c r="IBR42" s="230"/>
      <c r="IBS42" s="230"/>
      <c r="IBT42" s="230"/>
      <c r="IBU42" s="230"/>
      <c r="IBV42" s="230"/>
      <c r="IBW42" s="230"/>
      <c r="IBX42" s="230"/>
      <c r="IBY42" s="230"/>
      <c r="IBZ42" s="230"/>
      <c r="ICA42" s="230"/>
      <c r="ICB42" s="230"/>
      <c r="ICC42" s="230"/>
      <c r="ICD42" s="230"/>
      <c r="ICE42" s="230"/>
      <c r="ICF42" s="230"/>
      <c r="ICG42" s="230"/>
      <c r="ICH42" s="230"/>
      <c r="ICI42" s="230"/>
      <c r="ICJ42" s="230"/>
      <c r="ICK42" s="230"/>
      <c r="ICL42" s="230"/>
      <c r="ICM42" s="230"/>
      <c r="ICN42" s="230"/>
      <c r="ICO42" s="230"/>
      <c r="ICP42" s="230"/>
      <c r="ICQ42" s="230"/>
      <c r="ICR42" s="230"/>
      <c r="ICS42" s="230"/>
      <c r="ICT42" s="230"/>
      <c r="ICU42" s="230"/>
      <c r="ICV42" s="230"/>
      <c r="ICW42" s="230"/>
      <c r="ICX42" s="230"/>
      <c r="ICY42" s="230"/>
      <c r="ICZ42" s="230"/>
      <c r="IDA42" s="230"/>
      <c r="IDB42" s="230"/>
      <c r="IDC42" s="230"/>
      <c r="IDD42" s="230"/>
      <c r="IDE42" s="230"/>
      <c r="IDF42" s="230"/>
      <c r="IDG42" s="230"/>
      <c r="IDH42" s="230"/>
      <c r="IDI42" s="230"/>
      <c r="IDJ42" s="230"/>
      <c r="IDK42" s="230"/>
      <c r="IDL42" s="230"/>
      <c r="IDM42" s="230"/>
      <c r="IDN42" s="230"/>
      <c r="IDO42" s="230"/>
      <c r="IDP42" s="230"/>
      <c r="IDQ42" s="230"/>
      <c r="IDR42" s="230"/>
      <c r="IDS42" s="230"/>
      <c r="IDT42" s="230"/>
      <c r="IDU42" s="230"/>
      <c r="IDV42" s="230"/>
      <c r="IDW42" s="230"/>
      <c r="IDX42" s="230"/>
      <c r="IDY42" s="230"/>
      <c r="IDZ42" s="230"/>
      <c r="IEA42" s="230"/>
      <c r="IEB42" s="230"/>
      <c r="IEC42" s="230"/>
      <c r="IED42" s="230"/>
      <c r="IEE42" s="230"/>
      <c r="IEF42" s="230"/>
      <c r="IEG42" s="230"/>
      <c r="IEH42" s="230"/>
      <c r="IEI42" s="230"/>
      <c r="IEJ42" s="230"/>
      <c r="IEK42" s="230"/>
      <c r="IEL42" s="230"/>
      <c r="IEM42" s="230"/>
      <c r="IEN42" s="230"/>
      <c r="IEO42" s="230"/>
      <c r="IEP42" s="230"/>
      <c r="IEQ42" s="230"/>
      <c r="IER42" s="230"/>
      <c r="IES42" s="230"/>
      <c r="IET42" s="230"/>
      <c r="IEU42" s="230"/>
      <c r="IEV42" s="230"/>
      <c r="IEW42" s="230"/>
      <c r="IEX42" s="230"/>
      <c r="IEY42" s="230"/>
      <c r="IEZ42" s="230"/>
      <c r="IFA42" s="230"/>
      <c r="IFB42" s="230"/>
      <c r="IFC42" s="230"/>
      <c r="IFD42" s="230"/>
      <c r="IFE42" s="230"/>
      <c r="IFF42" s="230"/>
      <c r="IFG42" s="230"/>
      <c r="IFH42" s="230"/>
      <c r="IFI42" s="230"/>
      <c r="IFJ42" s="230"/>
      <c r="IFK42" s="230"/>
      <c r="IFL42" s="230"/>
      <c r="IFM42" s="230"/>
      <c r="IFN42" s="230"/>
      <c r="IFO42" s="230"/>
      <c r="IFP42" s="230"/>
      <c r="IFQ42" s="230"/>
      <c r="IFR42" s="230"/>
      <c r="IFS42" s="230"/>
      <c r="IFT42" s="230"/>
      <c r="IFU42" s="230"/>
      <c r="IFV42" s="230"/>
      <c r="IFW42" s="230"/>
      <c r="IFX42" s="230"/>
      <c r="IFY42" s="230"/>
      <c r="IFZ42" s="230"/>
      <c r="IGA42" s="230"/>
      <c r="IGB42" s="230"/>
      <c r="IGC42" s="230"/>
      <c r="IGD42" s="230"/>
      <c r="IGE42" s="230"/>
      <c r="IGF42" s="230"/>
      <c r="IGG42" s="230"/>
      <c r="IGH42" s="230"/>
      <c r="IGI42" s="230"/>
      <c r="IGJ42" s="230"/>
      <c r="IGK42" s="230"/>
      <c r="IGL42" s="230"/>
      <c r="IGM42" s="230"/>
      <c r="IGN42" s="230"/>
      <c r="IGO42" s="230"/>
      <c r="IGP42" s="230"/>
      <c r="IGQ42" s="230"/>
      <c r="IGR42" s="230"/>
      <c r="IGS42" s="230"/>
      <c r="IGT42" s="230"/>
      <c r="IGU42" s="230"/>
      <c r="IGV42" s="230"/>
      <c r="IGW42" s="230"/>
      <c r="IGX42" s="230"/>
      <c r="IGY42" s="230"/>
      <c r="IGZ42" s="230"/>
      <c r="IHA42" s="230"/>
      <c r="IHB42" s="230"/>
      <c r="IHC42" s="230"/>
      <c r="IHD42" s="230"/>
      <c r="IHE42" s="230"/>
      <c r="IHF42" s="230"/>
      <c r="IHG42" s="230"/>
      <c r="IHH42" s="230"/>
      <c r="IHI42" s="230"/>
      <c r="IHJ42" s="230"/>
      <c r="IHK42" s="230"/>
      <c r="IHL42" s="230"/>
      <c r="IHM42" s="230"/>
      <c r="IHN42" s="230"/>
      <c r="IHO42" s="230"/>
      <c r="IHP42" s="230"/>
      <c r="IHQ42" s="230"/>
      <c r="IHR42" s="230"/>
      <c r="IHS42" s="230"/>
      <c r="IHT42" s="230"/>
      <c r="IHU42" s="230"/>
      <c r="IHV42" s="230"/>
      <c r="IHW42" s="230"/>
      <c r="IHX42" s="230"/>
      <c r="IHY42" s="230"/>
      <c r="IHZ42" s="230"/>
      <c r="IIA42" s="230"/>
      <c r="IIB42" s="230"/>
      <c r="IIC42" s="230"/>
      <c r="IID42" s="230"/>
      <c r="IIE42" s="230"/>
      <c r="IIF42" s="230"/>
      <c r="IIG42" s="230"/>
      <c r="IIH42" s="230"/>
      <c r="III42" s="230"/>
      <c r="IIJ42" s="230"/>
      <c r="IIK42" s="230"/>
      <c r="IIL42" s="230"/>
      <c r="IIM42" s="230"/>
      <c r="IIN42" s="230"/>
      <c r="IIO42" s="230"/>
      <c r="IIP42" s="230"/>
      <c r="IIQ42" s="230"/>
      <c r="IIR42" s="230"/>
      <c r="IIS42" s="230"/>
      <c r="IIT42" s="230"/>
      <c r="IIU42" s="230"/>
      <c r="IIV42" s="230"/>
      <c r="IIW42" s="230"/>
      <c r="IIX42" s="230"/>
      <c r="IIY42" s="230"/>
      <c r="IIZ42" s="230"/>
      <c r="IJA42" s="230"/>
      <c r="IJB42" s="230"/>
      <c r="IJC42" s="230"/>
      <c r="IJD42" s="230"/>
      <c r="IJE42" s="230"/>
      <c r="IJF42" s="230"/>
      <c r="IJG42" s="230"/>
      <c r="IJH42" s="230"/>
      <c r="IJI42" s="230"/>
      <c r="IJJ42" s="230"/>
      <c r="IJK42" s="230"/>
      <c r="IJL42" s="230"/>
      <c r="IJM42" s="230"/>
      <c r="IJN42" s="230"/>
      <c r="IJO42" s="230"/>
      <c r="IJP42" s="230"/>
      <c r="IJQ42" s="230"/>
      <c r="IJR42" s="230"/>
      <c r="IJS42" s="230"/>
      <c r="IJT42" s="230"/>
      <c r="IJU42" s="230"/>
      <c r="IJV42" s="230"/>
      <c r="IJW42" s="230"/>
      <c r="IJX42" s="230"/>
      <c r="IJY42" s="230"/>
      <c r="IJZ42" s="230"/>
      <c r="IKA42" s="230"/>
      <c r="IKB42" s="230"/>
      <c r="IKC42" s="230"/>
      <c r="IKD42" s="230"/>
      <c r="IKE42" s="230"/>
      <c r="IKF42" s="230"/>
      <c r="IKG42" s="230"/>
      <c r="IKH42" s="230"/>
      <c r="IKI42" s="230"/>
      <c r="IKJ42" s="230"/>
      <c r="IKK42" s="230"/>
      <c r="IKL42" s="230"/>
      <c r="IKM42" s="230"/>
      <c r="IKN42" s="230"/>
      <c r="IKO42" s="230"/>
      <c r="IKP42" s="230"/>
      <c r="IKQ42" s="230"/>
      <c r="IKR42" s="230"/>
      <c r="IKS42" s="230"/>
      <c r="IKT42" s="230"/>
      <c r="IKU42" s="230"/>
      <c r="IKV42" s="230"/>
      <c r="IKW42" s="230"/>
      <c r="IKX42" s="230"/>
      <c r="IKY42" s="230"/>
      <c r="IKZ42" s="230"/>
      <c r="ILA42" s="230"/>
      <c r="ILB42" s="230"/>
      <c r="ILC42" s="230"/>
      <c r="ILD42" s="230"/>
      <c r="ILE42" s="230"/>
      <c r="ILF42" s="230"/>
      <c r="ILG42" s="230"/>
      <c r="ILH42" s="230"/>
      <c r="ILI42" s="230"/>
      <c r="ILJ42" s="230"/>
      <c r="ILK42" s="230"/>
      <c r="ILL42" s="230"/>
      <c r="ILM42" s="230"/>
      <c r="ILN42" s="230"/>
      <c r="ILO42" s="230"/>
      <c r="ILP42" s="230"/>
      <c r="ILQ42" s="230"/>
      <c r="ILR42" s="230"/>
      <c r="ILS42" s="230"/>
      <c r="ILT42" s="230"/>
      <c r="ILU42" s="230"/>
      <c r="ILV42" s="230"/>
      <c r="ILW42" s="230"/>
      <c r="ILX42" s="230"/>
      <c r="ILY42" s="230"/>
      <c r="ILZ42" s="230"/>
      <c r="IMA42" s="230"/>
      <c r="IMB42" s="230"/>
      <c r="IMC42" s="230"/>
      <c r="IMD42" s="230"/>
      <c r="IME42" s="230"/>
      <c r="IMF42" s="230"/>
      <c r="IMG42" s="230"/>
      <c r="IMH42" s="230"/>
      <c r="IMI42" s="230"/>
      <c r="IMJ42" s="230"/>
      <c r="IMK42" s="230"/>
      <c r="IML42" s="230"/>
      <c r="IMM42" s="230"/>
      <c r="IMN42" s="230"/>
      <c r="IMO42" s="230"/>
      <c r="IMP42" s="230"/>
      <c r="IMQ42" s="230"/>
      <c r="IMR42" s="230"/>
      <c r="IMS42" s="230"/>
      <c r="IMT42" s="230"/>
      <c r="IMU42" s="230"/>
      <c r="IMV42" s="230"/>
      <c r="IMW42" s="230"/>
      <c r="IMX42" s="230"/>
      <c r="IMY42" s="230"/>
      <c r="IMZ42" s="230"/>
      <c r="INA42" s="230"/>
      <c r="INB42" s="230"/>
      <c r="INC42" s="230"/>
      <c r="IND42" s="230"/>
      <c r="INE42" s="230"/>
      <c r="INF42" s="230"/>
      <c r="ING42" s="230"/>
      <c r="INH42" s="230"/>
      <c r="INI42" s="230"/>
      <c r="INJ42" s="230"/>
      <c r="INK42" s="230"/>
      <c r="INL42" s="230"/>
      <c r="INM42" s="230"/>
      <c r="INN42" s="230"/>
      <c r="INO42" s="230"/>
      <c r="INP42" s="230"/>
      <c r="INQ42" s="230"/>
      <c r="INR42" s="230"/>
      <c r="INS42" s="230"/>
      <c r="INT42" s="230"/>
      <c r="INU42" s="230"/>
      <c r="INV42" s="230"/>
      <c r="INW42" s="230"/>
      <c r="INX42" s="230"/>
      <c r="INY42" s="230"/>
      <c r="INZ42" s="230"/>
      <c r="IOA42" s="230"/>
      <c r="IOB42" s="230"/>
      <c r="IOC42" s="230"/>
      <c r="IOD42" s="230"/>
      <c r="IOE42" s="230"/>
      <c r="IOF42" s="230"/>
      <c r="IOG42" s="230"/>
      <c r="IOH42" s="230"/>
      <c r="IOI42" s="230"/>
      <c r="IOJ42" s="230"/>
      <c r="IOK42" s="230"/>
      <c r="IOL42" s="230"/>
      <c r="IOM42" s="230"/>
      <c r="ION42" s="230"/>
      <c r="IOO42" s="230"/>
      <c r="IOP42" s="230"/>
      <c r="IOQ42" s="230"/>
      <c r="IOR42" s="230"/>
      <c r="IOS42" s="230"/>
      <c r="IOT42" s="230"/>
      <c r="IOU42" s="230"/>
      <c r="IOV42" s="230"/>
      <c r="IOW42" s="230"/>
      <c r="IOX42" s="230"/>
      <c r="IOY42" s="230"/>
      <c r="IOZ42" s="230"/>
      <c r="IPA42" s="230"/>
      <c r="IPB42" s="230"/>
      <c r="IPC42" s="230"/>
      <c r="IPD42" s="230"/>
      <c r="IPE42" s="230"/>
      <c r="IPF42" s="230"/>
      <c r="IPG42" s="230"/>
      <c r="IPH42" s="230"/>
      <c r="IPI42" s="230"/>
      <c r="IPJ42" s="230"/>
      <c r="IPK42" s="230"/>
      <c r="IPL42" s="230"/>
      <c r="IPM42" s="230"/>
      <c r="IPN42" s="230"/>
      <c r="IPO42" s="230"/>
      <c r="IPP42" s="230"/>
      <c r="IPQ42" s="230"/>
      <c r="IPR42" s="230"/>
      <c r="IPS42" s="230"/>
      <c r="IPT42" s="230"/>
      <c r="IPU42" s="230"/>
      <c r="IPV42" s="230"/>
      <c r="IPW42" s="230"/>
      <c r="IPX42" s="230"/>
      <c r="IPY42" s="230"/>
      <c r="IPZ42" s="230"/>
      <c r="IQA42" s="230"/>
      <c r="IQB42" s="230"/>
      <c r="IQC42" s="230"/>
      <c r="IQD42" s="230"/>
      <c r="IQE42" s="230"/>
      <c r="IQF42" s="230"/>
      <c r="IQG42" s="230"/>
      <c r="IQH42" s="230"/>
      <c r="IQI42" s="230"/>
      <c r="IQJ42" s="230"/>
      <c r="IQK42" s="230"/>
      <c r="IQL42" s="230"/>
      <c r="IQM42" s="230"/>
      <c r="IQN42" s="230"/>
      <c r="IQO42" s="230"/>
      <c r="IQP42" s="230"/>
      <c r="IQQ42" s="230"/>
      <c r="IQR42" s="230"/>
      <c r="IQS42" s="230"/>
      <c r="IQT42" s="230"/>
      <c r="IQU42" s="230"/>
      <c r="IQV42" s="230"/>
      <c r="IQW42" s="230"/>
      <c r="IQX42" s="230"/>
      <c r="IQY42" s="230"/>
      <c r="IQZ42" s="230"/>
      <c r="IRA42" s="230"/>
      <c r="IRB42" s="230"/>
      <c r="IRC42" s="230"/>
      <c r="IRD42" s="230"/>
      <c r="IRE42" s="230"/>
      <c r="IRF42" s="230"/>
      <c r="IRG42" s="230"/>
      <c r="IRH42" s="230"/>
      <c r="IRI42" s="230"/>
      <c r="IRJ42" s="230"/>
      <c r="IRK42" s="230"/>
      <c r="IRL42" s="230"/>
      <c r="IRM42" s="230"/>
      <c r="IRN42" s="230"/>
      <c r="IRO42" s="230"/>
      <c r="IRP42" s="230"/>
      <c r="IRQ42" s="230"/>
      <c r="IRR42" s="230"/>
      <c r="IRS42" s="230"/>
      <c r="IRT42" s="230"/>
      <c r="IRU42" s="230"/>
      <c r="IRV42" s="230"/>
      <c r="IRW42" s="230"/>
      <c r="IRX42" s="230"/>
      <c r="IRY42" s="230"/>
      <c r="IRZ42" s="230"/>
      <c r="ISA42" s="230"/>
      <c r="ISB42" s="230"/>
      <c r="ISC42" s="230"/>
      <c r="ISD42" s="230"/>
      <c r="ISE42" s="230"/>
      <c r="ISF42" s="230"/>
      <c r="ISG42" s="230"/>
      <c r="ISH42" s="230"/>
      <c r="ISI42" s="230"/>
      <c r="ISJ42" s="230"/>
      <c r="ISK42" s="230"/>
      <c r="ISL42" s="230"/>
      <c r="ISM42" s="230"/>
      <c r="ISN42" s="230"/>
      <c r="ISO42" s="230"/>
      <c r="ISP42" s="230"/>
      <c r="ISQ42" s="230"/>
      <c r="ISR42" s="230"/>
      <c r="ISS42" s="230"/>
      <c r="IST42" s="230"/>
      <c r="ISU42" s="230"/>
      <c r="ISV42" s="230"/>
      <c r="ISW42" s="230"/>
      <c r="ISX42" s="230"/>
      <c r="ISY42" s="230"/>
      <c r="ISZ42" s="230"/>
      <c r="ITA42" s="230"/>
      <c r="ITB42" s="230"/>
      <c r="ITC42" s="230"/>
      <c r="ITD42" s="230"/>
      <c r="ITE42" s="230"/>
      <c r="ITF42" s="230"/>
      <c r="ITG42" s="230"/>
      <c r="ITH42" s="230"/>
      <c r="ITI42" s="230"/>
      <c r="ITJ42" s="230"/>
      <c r="ITK42" s="230"/>
      <c r="ITL42" s="230"/>
      <c r="ITM42" s="230"/>
      <c r="ITN42" s="230"/>
      <c r="ITO42" s="230"/>
      <c r="ITP42" s="230"/>
      <c r="ITQ42" s="230"/>
      <c r="ITR42" s="230"/>
      <c r="ITS42" s="230"/>
      <c r="ITT42" s="230"/>
      <c r="ITU42" s="230"/>
      <c r="ITV42" s="230"/>
      <c r="ITW42" s="230"/>
      <c r="ITX42" s="230"/>
      <c r="ITY42" s="230"/>
      <c r="ITZ42" s="230"/>
      <c r="IUA42" s="230"/>
      <c r="IUB42" s="230"/>
      <c r="IUC42" s="230"/>
      <c r="IUD42" s="230"/>
      <c r="IUE42" s="230"/>
      <c r="IUF42" s="230"/>
      <c r="IUG42" s="230"/>
      <c r="IUH42" s="230"/>
      <c r="IUI42" s="230"/>
      <c r="IUJ42" s="230"/>
      <c r="IUK42" s="230"/>
      <c r="IUL42" s="230"/>
      <c r="IUM42" s="230"/>
      <c r="IUN42" s="230"/>
      <c r="IUO42" s="230"/>
      <c r="IUP42" s="230"/>
      <c r="IUQ42" s="230"/>
      <c r="IUR42" s="230"/>
      <c r="IUS42" s="230"/>
      <c r="IUT42" s="230"/>
      <c r="IUU42" s="230"/>
      <c r="IUV42" s="230"/>
      <c r="IUW42" s="230"/>
      <c r="IUX42" s="230"/>
      <c r="IUY42" s="230"/>
      <c r="IUZ42" s="230"/>
      <c r="IVA42" s="230"/>
      <c r="IVB42" s="230"/>
      <c r="IVC42" s="230"/>
      <c r="IVD42" s="230"/>
      <c r="IVE42" s="230"/>
      <c r="IVF42" s="230"/>
      <c r="IVG42" s="230"/>
      <c r="IVH42" s="230"/>
      <c r="IVI42" s="230"/>
      <c r="IVJ42" s="230"/>
      <c r="IVK42" s="230"/>
      <c r="IVL42" s="230"/>
      <c r="IVM42" s="230"/>
      <c r="IVN42" s="230"/>
      <c r="IVO42" s="230"/>
      <c r="IVP42" s="230"/>
      <c r="IVQ42" s="230"/>
      <c r="IVR42" s="230"/>
      <c r="IVS42" s="230"/>
      <c r="IVT42" s="230"/>
      <c r="IVU42" s="230"/>
      <c r="IVV42" s="230"/>
      <c r="IVW42" s="230"/>
      <c r="IVX42" s="230"/>
      <c r="IVY42" s="230"/>
      <c r="IVZ42" s="230"/>
      <c r="IWA42" s="230"/>
      <c r="IWB42" s="230"/>
      <c r="IWC42" s="230"/>
      <c r="IWD42" s="230"/>
      <c r="IWE42" s="230"/>
      <c r="IWF42" s="230"/>
      <c r="IWG42" s="230"/>
      <c r="IWH42" s="230"/>
      <c r="IWI42" s="230"/>
      <c r="IWJ42" s="230"/>
      <c r="IWK42" s="230"/>
      <c r="IWL42" s="230"/>
      <c r="IWM42" s="230"/>
      <c r="IWN42" s="230"/>
      <c r="IWO42" s="230"/>
      <c r="IWP42" s="230"/>
      <c r="IWQ42" s="230"/>
      <c r="IWR42" s="230"/>
      <c r="IWS42" s="230"/>
      <c r="IWT42" s="230"/>
      <c r="IWU42" s="230"/>
      <c r="IWV42" s="230"/>
      <c r="IWW42" s="230"/>
      <c r="IWX42" s="230"/>
      <c r="IWY42" s="230"/>
      <c r="IWZ42" s="230"/>
      <c r="IXA42" s="230"/>
      <c r="IXB42" s="230"/>
      <c r="IXC42" s="230"/>
      <c r="IXD42" s="230"/>
      <c r="IXE42" s="230"/>
      <c r="IXF42" s="230"/>
      <c r="IXG42" s="230"/>
      <c r="IXH42" s="230"/>
      <c r="IXI42" s="230"/>
      <c r="IXJ42" s="230"/>
      <c r="IXK42" s="230"/>
      <c r="IXL42" s="230"/>
      <c r="IXM42" s="230"/>
      <c r="IXN42" s="230"/>
      <c r="IXO42" s="230"/>
      <c r="IXP42" s="230"/>
      <c r="IXQ42" s="230"/>
      <c r="IXR42" s="230"/>
      <c r="IXS42" s="230"/>
      <c r="IXT42" s="230"/>
      <c r="IXU42" s="230"/>
      <c r="IXV42" s="230"/>
      <c r="IXW42" s="230"/>
      <c r="IXX42" s="230"/>
      <c r="IXY42" s="230"/>
      <c r="IXZ42" s="230"/>
      <c r="IYA42" s="230"/>
      <c r="IYB42" s="230"/>
      <c r="IYC42" s="230"/>
      <c r="IYD42" s="230"/>
      <c r="IYE42" s="230"/>
      <c r="IYF42" s="230"/>
      <c r="IYG42" s="230"/>
      <c r="IYH42" s="230"/>
      <c r="IYI42" s="230"/>
      <c r="IYJ42" s="230"/>
      <c r="IYK42" s="230"/>
      <c r="IYL42" s="230"/>
      <c r="IYM42" s="230"/>
      <c r="IYN42" s="230"/>
      <c r="IYO42" s="230"/>
      <c r="IYP42" s="230"/>
      <c r="IYQ42" s="230"/>
      <c r="IYR42" s="230"/>
      <c r="IYS42" s="230"/>
      <c r="IYT42" s="230"/>
      <c r="IYU42" s="230"/>
      <c r="IYV42" s="230"/>
      <c r="IYW42" s="230"/>
      <c r="IYX42" s="230"/>
      <c r="IYY42" s="230"/>
      <c r="IYZ42" s="230"/>
      <c r="IZA42" s="230"/>
      <c r="IZB42" s="230"/>
      <c r="IZC42" s="230"/>
      <c r="IZD42" s="230"/>
      <c r="IZE42" s="230"/>
      <c r="IZF42" s="230"/>
      <c r="IZG42" s="230"/>
      <c r="IZH42" s="230"/>
      <c r="IZI42" s="230"/>
      <c r="IZJ42" s="230"/>
      <c r="IZK42" s="230"/>
      <c r="IZL42" s="230"/>
      <c r="IZM42" s="230"/>
      <c r="IZN42" s="230"/>
      <c r="IZO42" s="230"/>
      <c r="IZP42" s="230"/>
      <c r="IZQ42" s="230"/>
      <c r="IZR42" s="230"/>
      <c r="IZS42" s="230"/>
      <c r="IZT42" s="230"/>
      <c r="IZU42" s="230"/>
      <c r="IZV42" s="230"/>
      <c r="IZW42" s="230"/>
      <c r="IZX42" s="230"/>
      <c r="IZY42" s="230"/>
      <c r="IZZ42" s="230"/>
      <c r="JAA42" s="230"/>
      <c r="JAB42" s="230"/>
      <c r="JAC42" s="230"/>
      <c r="JAD42" s="230"/>
      <c r="JAE42" s="230"/>
      <c r="JAF42" s="230"/>
      <c r="JAG42" s="230"/>
      <c r="JAH42" s="230"/>
      <c r="JAI42" s="230"/>
      <c r="JAJ42" s="230"/>
      <c r="JAK42" s="230"/>
      <c r="JAL42" s="230"/>
      <c r="JAM42" s="230"/>
      <c r="JAN42" s="230"/>
      <c r="JAO42" s="230"/>
      <c r="JAP42" s="230"/>
      <c r="JAQ42" s="230"/>
      <c r="JAR42" s="230"/>
      <c r="JAS42" s="230"/>
      <c r="JAT42" s="230"/>
      <c r="JAU42" s="230"/>
      <c r="JAV42" s="230"/>
      <c r="JAW42" s="230"/>
      <c r="JAX42" s="230"/>
      <c r="JAY42" s="230"/>
      <c r="JAZ42" s="230"/>
      <c r="JBA42" s="230"/>
      <c r="JBB42" s="230"/>
      <c r="JBC42" s="230"/>
      <c r="JBD42" s="230"/>
      <c r="JBE42" s="230"/>
      <c r="JBF42" s="230"/>
      <c r="JBG42" s="230"/>
      <c r="JBH42" s="230"/>
      <c r="JBI42" s="230"/>
      <c r="JBJ42" s="230"/>
      <c r="JBK42" s="230"/>
      <c r="JBL42" s="230"/>
      <c r="JBM42" s="230"/>
      <c r="JBN42" s="230"/>
      <c r="JBO42" s="230"/>
      <c r="JBP42" s="230"/>
      <c r="JBQ42" s="230"/>
      <c r="JBR42" s="230"/>
      <c r="JBS42" s="230"/>
      <c r="JBT42" s="230"/>
      <c r="JBU42" s="230"/>
      <c r="JBV42" s="230"/>
      <c r="JBW42" s="230"/>
      <c r="JBX42" s="230"/>
      <c r="JBY42" s="230"/>
      <c r="JBZ42" s="230"/>
      <c r="JCA42" s="230"/>
      <c r="JCB42" s="230"/>
      <c r="JCC42" s="230"/>
      <c r="JCD42" s="230"/>
      <c r="JCE42" s="230"/>
      <c r="JCF42" s="230"/>
      <c r="JCG42" s="230"/>
      <c r="JCH42" s="230"/>
      <c r="JCI42" s="230"/>
      <c r="JCJ42" s="230"/>
      <c r="JCK42" s="230"/>
      <c r="JCL42" s="230"/>
      <c r="JCM42" s="230"/>
      <c r="JCN42" s="230"/>
      <c r="JCO42" s="230"/>
      <c r="JCP42" s="230"/>
      <c r="JCQ42" s="230"/>
      <c r="JCR42" s="230"/>
      <c r="JCS42" s="230"/>
      <c r="JCT42" s="230"/>
      <c r="JCU42" s="230"/>
      <c r="JCV42" s="230"/>
      <c r="JCW42" s="230"/>
      <c r="JCX42" s="230"/>
      <c r="JCY42" s="230"/>
      <c r="JCZ42" s="230"/>
      <c r="JDA42" s="230"/>
      <c r="JDB42" s="230"/>
      <c r="JDC42" s="230"/>
      <c r="JDD42" s="230"/>
      <c r="JDE42" s="230"/>
      <c r="JDF42" s="230"/>
      <c r="JDG42" s="230"/>
      <c r="JDH42" s="230"/>
      <c r="JDI42" s="230"/>
      <c r="JDJ42" s="230"/>
      <c r="JDK42" s="230"/>
      <c r="JDL42" s="230"/>
      <c r="JDM42" s="230"/>
      <c r="JDN42" s="230"/>
      <c r="JDO42" s="230"/>
      <c r="JDP42" s="230"/>
      <c r="JDQ42" s="230"/>
      <c r="JDR42" s="230"/>
      <c r="JDS42" s="230"/>
      <c r="JDT42" s="230"/>
      <c r="JDU42" s="230"/>
      <c r="JDV42" s="230"/>
      <c r="JDW42" s="230"/>
      <c r="JDX42" s="230"/>
      <c r="JDY42" s="230"/>
      <c r="JDZ42" s="230"/>
      <c r="JEA42" s="230"/>
      <c r="JEB42" s="230"/>
      <c r="JEC42" s="230"/>
      <c r="JED42" s="230"/>
      <c r="JEE42" s="230"/>
      <c r="JEF42" s="230"/>
      <c r="JEG42" s="230"/>
      <c r="JEH42" s="230"/>
      <c r="JEI42" s="230"/>
      <c r="JEJ42" s="230"/>
      <c r="JEK42" s="230"/>
      <c r="JEL42" s="230"/>
      <c r="JEM42" s="230"/>
      <c r="JEN42" s="230"/>
      <c r="JEO42" s="230"/>
      <c r="JEP42" s="230"/>
      <c r="JEQ42" s="230"/>
      <c r="JER42" s="230"/>
      <c r="JES42" s="230"/>
      <c r="JET42" s="230"/>
      <c r="JEU42" s="230"/>
      <c r="JEV42" s="230"/>
      <c r="JEW42" s="230"/>
      <c r="JEX42" s="230"/>
      <c r="JEY42" s="230"/>
      <c r="JEZ42" s="230"/>
      <c r="JFA42" s="230"/>
      <c r="JFB42" s="230"/>
      <c r="JFC42" s="230"/>
      <c r="JFD42" s="230"/>
      <c r="JFE42" s="230"/>
      <c r="JFF42" s="230"/>
      <c r="JFG42" s="230"/>
      <c r="JFH42" s="230"/>
      <c r="JFI42" s="230"/>
      <c r="JFJ42" s="230"/>
      <c r="JFK42" s="230"/>
      <c r="JFL42" s="230"/>
      <c r="JFM42" s="230"/>
      <c r="JFN42" s="230"/>
      <c r="JFO42" s="230"/>
      <c r="JFP42" s="230"/>
      <c r="JFQ42" s="230"/>
      <c r="JFR42" s="230"/>
      <c r="JFS42" s="230"/>
      <c r="JFT42" s="230"/>
      <c r="JFU42" s="230"/>
      <c r="JFV42" s="230"/>
      <c r="JFW42" s="230"/>
      <c r="JFX42" s="230"/>
      <c r="JFY42" s="230"/>
      <c r="JFZ42" s="230"/>
      <c r="JGA42" s="230"/>
      <c r="JGB42" s="230"/>
      <c r="JGC42" s="230"/>
      <c r="JGD42" s="230"/>
      <c r="JGE42" s="230"/>
      <c r="JGF42" s="230"/>
      <c r="JGG42" s="230"/>
      <c r="JGH42" s="230"/>
      <c r="JGI42" s="230"/>
      <c r="JGJ42" s="230"/>
      <c r="JGK42" s="230"/>
      <c r="JGL42" s="230"/>
      <c r="JGM42" s="230"/>
      <c r="JGN42" s="230"/>
      <c r="JGO42" s="230"/>
      <c r="JGP42" s="230"/>
      <c r="JGQ42" s="230"/>
      <c r="JGR42" s="230"/>
      <c r="JGS42" s="230"/>
      <c r="JGT42" s="230"/>
      <c r="JGU42" s="230"/>
      <c r="JGV42" s="230"/>
      <c r="JGW42" s="230"/>
      <c r="JGX42" s="230"/>
      <c r="JGY42" s="230"/>
      <c r="JGZ42" s="230"/>
      <c r="JHA42" s="230"/>
      <c r="JHB42" s="230"/>
      <c r="JHC42" s="230"/>
      <c r="JHD42" s="230"/>
      <c r="JHE42" s="230"/>
      <c r="JHF42" s="230"/>
      <c r="JHG42" s="230"/>
      <c r="JHH42" s="230"/>
      <c r="JHI42" s="230"/>
      <c r="JHJ42" s="230"/>
      <c r="JHK42" s="230"/>
      <c r="JHL42" s="230"/>
      <c r="JHM42" s="230"/>
      <c r="JHN42" s="230"/>
      <c r="JHO42" s="230"/>
      <c r="JHP42" s="230"/>
      <c r="JHQ42" s="230"/>
      <c r="JHR42" s="230"/>
      <c r="JHS42" s="230"/>
      <c r="JHT42" s="230"/>
      <c r="JHU42" s="230"/>
      <c r="JHV42" s="230"/>
      <c r="JHW42" s="230"/>
      <c r="JHX42" s="230"/>
      <c r="JHY42" s="230"/>
      <c r="JHZ42" s="230"/>
      <c r="JIA42" s="230"/>
      <c r="JIB42" s="230"/>
      <c r="JIC42" s="230"/>
      <c r="JID42" s="230"/>
      <c r="JIE42" s="230"/>
      <c r="JIF42" s="230"/>
      <c r="JIG42" s="230"/>
      <c r="JIH42" s="230"/>
      <c r="JII42" s="230"/>
      <c r="JIJ42" s="230"/>
      <c r="JIK42" s="230"/>
      <c r="JIL42" s="230"/>
      <c r="JIM42" s="230"/>
      <c r="JIN42" s="230"/>
      <c r="JIO42" s="230"/>
      <c r="JIP42" s="230"/>
      <c r="JIQ42" s="230"/>
      <c r="JIR42" s="230"/>
      <c r="JIS42" s="230"/>
      <c r="JIT42" s="230"/>
      <c r="JIU42" s="230"/>
      <c r="JIV42" s="230"/>
      <c r="JIW42" s="230"/>
      <c r="JIX42" s="230"/>
      <c r="JIY42" s="230"/>
      <c r="JIZ42" s="230"/>
      <c r="JJA42" s="230"/>
      <c r="JJB42" s="230"/>
      <c r="JJC42" s="230"/>
      <c r="JJD42" s="230"/>
      <c r="JJE42" s="230"/>
      <c r="JJF42" s="230"/>
      <c r="JJG42" s="230"/>
      <c r="JJH42" s="230"/>
      <c r="JJI42" s="230"/>
      <c r="JJJ42" s="230"/>
      <c r="JJK42" s="230"/>
      <c r="JJL42" s="230"/>
      <c r="JJM42" s="230"/>
      <c r="JJN42" s="230"/>
      <c r="JJO42" s="230"/>
      <c r="JJP42" s="230"/>
      <c r="JJQ42" s="230"/>
      <c r="JJR42" s="230"/>
      <c r="JJS42" s="230"/>
      <c r="JJT42" s="230"/>
      <c r="JJU42" s="230"/>
      <c r="JJV42" s="230"/>
      <c r="JJW42" s="230"/>
      <c r="JJX42" s="230"/>
      <c r="JJY42" s="230"/>
      <c r="JJZ42" s="230"/>
      <c r="JKA42" s="230"/>
      <c r="JKB42" s="230"/>
      <c r="JKC42" s="230"/>
      <c r="JKD42" s="230"/>
      <c r="JKE42" s="230"/>
      <c r="JKF42" s="230"/>
      <c r="JKG42" s="230"/>
      <c r="JKH42" s="230"/>
      <c r="JKI42" s="230"/>
      <c r="JKJ42" s="230"/>
      <c r="JKK42" s="230"/>
      <c r="JKL42" s="230"/>
      <c r="JKM42" s="230"/>
      <c r="JKN42" s="230"/>
      <c r="JKO42" s="230"/>
      <c r="JKP42" s="230"/>
      <c r="JKQ42" s="230"/>
      <c r="JKR42" s="230"/>
      <c r="JKS42" s="230"/>
      <c r="JKT42" s="230"/>
      <c r="JKU42" s="230"/>
      <c r="JKV42" s="230"/>
      <c r="JKW42" s="230"/>
      <c r="JKX42" s="230"/>
      <c r="JKY42" s="230"/>
      <c r="JKZ42" s="230"/>
      <c r="JLA42" s="230"/>
      <c r="JLB42" s="230"/>
      <c r="JLC42" s="230"/>
      <c r="JLD42" s="230"/>
      <c r="JLE42" s="230"/>
      <c r="JLF42" s="230"/>
      <c r="JLG42" s="230"/>
      <c r="JLH42" s="230"/>
      <c r="JLI42" s="230"/>
      <c r="JLJ42" s="230"/>
      <c r="JLK42" s="230"/>
      <c r="JLL42" s="230"/>
      <c r="JLM42" s="230"/>
      <c r="JLN42" s="230"/>
      <c r="JLO42" s="230"/>
      <c r="JLP42" s="230"/>
      <c r="JLQ42" s="230"/>
      <c r="JLR42" s="230"/>
      <c r="JLS42" s="230"/>
      <c r="JLT42" s="230"/>
      <c r="JLU42" s="230"/>
      <c r="JLV42" s="230"/>
      <c r="JLW42" s="230"/>
      <c r="JLX42" s="230"/>
      <c r="JLY42" s="230"/>
      <c r="JLZ42" s="230"/>
      <c r="JMA42" s="230"/>
      <c r="JMB42" s="230"/>
      <c r="JMC42" s="230"/>
      <c r="JMD42" s="230"/>
      <c r="JME42" s="230"/>
      <c r="JMF42" s="230"/>
      <c r="JMG42" s="230"/>
      <c r="JMH42" s="230"/>
      <c r="JMI42" s="230"/>
      <c r="JMJ42" s="230"/>
      <c r="JMK42" s="230"/>
      <c r="JML42" s="230"/>
      <c r="JMM42" s="230"/>
      <c r="JMN42" s="230"/>
      <c r="JMO42" s="230"/>
      <c r="JMP42" s="230"/>
      <c r="JMQ42" s="230"/>
      <c r="JMR42" s="230"/>
      <c r="JMS42" s="230"/>
      <c r="JMT42" s="230"/>
      <c r="JMU42" s="230"/>
      <c r="JMV42" s="230"/>
      <c r="JMW42" s="230"/>
      <c r="JMX42" s="230"/>
      <c r="JMY42" s="230"/>
      <c r="JMZ42" s="230"/>
      <c r="JNA42" s="230"/>
      <c r="JNB42" s="230"/>
      <c r="JNC42" s="230"/>
      <c r="JND42" s="230"/>
      <c r="JNE42" s="230"/>
      <c r="JNF42" s="230"/>
      <c r="JNG42" s="230"/>
      <c r="JNH42" s="230"/>
      <c r="JNI42" s="230"/>
      <c r="JNJ42" s="230"/>
      <c r="JNK42" s="230"/>
      <c r="JNL42" s="230"/>
      <c r="JNM42" s="230"/>
      <c r="JNN42" s="230"/>
      <c r="JNO42" s="230"/>
      <c r="JNP42" s="230"/>
      <c r="JNQ42" s="230"/>
      <c r="JNR42" s="230"/>
      <c r="JNS42" s="230"/>
      <c r="JNT42" s="230"/>
      <c r="JNU42" s="230"/>
      <c r="JNV42" s="230"/>
      <c r="JNW42" s="230"/>
      <c r="JNX42" s="230"/>
      <c r="JNY42" s="230"/>
      <c r="JNZ42" s="230"/>
      <c r="JOA42" s="230"/>
      <c r="JOB42" s="230"/>
      <c r="JOC42" s="230"/>
      <c r="JOD42" s="230"/>
      <c r="JOE42" s="230"/>
      <c r="JOF42" s="230"/>
      <c r="JOG42" s="230"/>
      <c r="JOH42" s="230"/>
      <c r="JOI42" s="230"/>
      <c r="JOJ42" s="230"/>
      <c r="JOK42" s="230"/>
      <c r="JOL42" s="230"/>
      <c r="JOM42" s="230"/>
      <c r="JON42" s="230"/>
      <c r="JOO42" s="230"/>
      <c r="JOP42" s="230"/>
      <c r="JOQ42" s="230"/>
      <c r="JOR42" s="230"/>
      <c r="JOS42" s="230"/>
      <c r="JOT42" s="230"/>
      <c r="JOU42" s="230"/>
      <c r="JOV42" s="230"/>
      <c r="JOW42" s="230"/>
      <c r="JOX42" s="230"/>
      <c r="JOY42" s="230"/>
      <c r="JOZ42" s="230"/>
      <c r="JPA42" s="230"/>
      <c r="JPB42" s="230"/>
      <c r="JPC42" s="230"/>
      <c r="JPD42" s="230"/>
      <c r="JPE42" s="230"/>
      <c r="JPF42" s="230"/>
      <c r="JPG42" s="230"/>
      <c r="JPH42" s="230"/>
      <c r="JPI42" s="230"/>
      <c r="JPJ42" s="230"/>
      <c r="JPK42" s="230"/>
      <c r="JPL42" s="230"/>
      <c r="JPM42" s="230"/>
      <c r="JPN42" s="230"/>
      <c r="JPO42" s="230"/>
      <c r="JPP42" s="230"/>
      <c r="JPQ42" s="230"/>
      <c r="JPR42" s="230"/>
      <c r="JPS42" s="230"/>
      <c r="JPT42" s="230"/>
      <c r="JPU42" s="230"/>
      <c r="JPV42" s="230"/>
      <c r="JPW42" s="230"/>
      <c r="JPX42" s="230"/>
      <c r="JPY42" s="230"/>
      <c r="JPZ42" s="230"/>
      <c r="JQA42" s="230"/>
      <c r="JQB42" s="230"/>
      <c r="JQC42" s="230"/>
      <c r="JQD42" s="230"/>
      <c r="JQE42" s="230"/>
      <c r="JQF42" s="230"/>
      <c r="JQG42" s="230"/>
      <c r="JQH42" s="230"/>
      <c r="JQI42" s="230"/>
      <c r="JQJ42" s="230"/>
      <c r="JQK42" s="230"/>
      <c r="JQL42" s="230"/>
      <c r="JQM42" s="230"/>
      <c r="JQN42" s="230"/>
      <c r="JQO42" s="230"/>
      <c r="JQP42" s="230"/>
      <c r="JQQ42" s="230"/>
      <c r="JQR42" s="230"/>
      <c r="JQS42" s="230"/>
      <c r="JQT42" s="230"/>
      <c r="JQU42" s="230"/>
      <c r="JQV42" s="230"/>
      <c r="JQW42" s="230"/>
      <c r="JQX42" s="230"/>
      <c r="JQY42" s="230"/>
      <c r="JQZ42" s="230"/>
      <c r="JRA42" s="230"/>
      <c r="JRB42" s="230"/>
      <c r="JRC42" s="230"/>
      <c r="JRD42" s="230"/>
      <c r="JRE42" s="230"/>
      <c r="JRF42" s="230"/>
      <c r="JRG42" s="230"/>
      <c r="JRH42" s="230"/>
      <c r="JRI42" s="230"/>
      <c r="JRJ42" s="230"/>
      <c r="JRK42" s="230"/>
      <c r="JRL42" s="230"/>
      <c r="JRM42" s="230"/>
      <c r="JRN42" s="230"/>
      <c r="JRO42" s="230"/>
      <c r="JRP42" s="230"/>
      <c r="JRQ42" s="230"/>
      <c r="JRR42" s="230"/>
      <c r="JRS42" s="230"/>
      <c r="JRT42" s="230"/>
      <c r="JRU42" s="230"/>
      <c r="JRV42" s="230"/>
      <c r="JRW42" s="230"/>
      <c r="JRX42" s="230"/>
      <c r="JRY42" s="230"/>
      <c r="JRZ42" s="230"/>
      <c r="JSA42" s="230"/>
      <c r="JSB42" s="230"/>
      <c r="JSC42" s="230"/>
      <c r="JSD42" s="230"/>
      <c r="JSE42" s="230"/>
      <c r="JSF42" s="230"/>
      <c r="JSG42" s="230"/>
      <c r="JSH42" s="230"/>
      <c r="JSI42" s="230"/>
      <c r="JSJ42" s="230"/>
      <c r="JSK42" s="230"/>
      <c r="JSL42" s="230"/>
      <c r="JSM42" s="230"/>
      <c r="JSN42" s="230"/>
      <c r="JSO42" s="230"/>
      <c r="JSP42" s="230"/>
      <c r="JSQ42" s="230"/>
      <c r="JSR42" s="230"/>
      <c r="JSS42" s="230"/>
      <c r="JST42" s="230"/>
      <c r="JSU42" s="230"/>
      <c r="JSV42" s="230"/>
      <c r="JSW42" s="230"/>
      <c r="JSX42" s="230"/>
      <c r="JSY42" s="230"/>
      <c r="JSZ42" s="230"/>
      <c r="JTA42" s="230"/>
      <c r="JTB42" s="230"/>
      <c r="JTC42" s="230"/>
      <c r="JTD42" s="230"/>
      <c r="JTE42" s="230"/>
      <c r="JTF42" s="230"/>
      <c r="JTG42" s="230"/>
      <c r="JTH42" s="230"/>
      <c r="JTI42" s="230"/>
      <c r="JTJ42" s="230"/>
      <c r="JTK42" s="230"/>
      <c r="JTL42" s="230"/>
      <c r="JTM42" s="230"/>
      <c r="JTN42" s="230"/>
      <c r="JTO42" s="230"/>
      <c r="JTP42" s="230"/>
      <c r="JTQ42" s="230"/>
      <c r="JTR42" s="230"/>
      <c r="JTS42" s="230"/>
      <c r="JTT42" s="230"/>
      <c r="JTU42" s="230"/>
      <c r="JTV42" s="230"/>
      <c r="JTW42" s="230"/>
      <c r="JTX42" s="230"/>
      <c r="JTY42" s="230"/>
      <c r="JTZ42" s="230"/>
      <c r="JUA42" s="230"/>
      <c r="JUB42" s="230"/>
      <c r="JUC42" s="230"/>
      <c r="JUD42" s="230"/>
      <c r="JUE42" s="230"/>
      <c r="JUF42" s="230"/>
      <c r="JUG42" s="230"/>
      <c r="JUH42" s="230"/>
      <c r="JUI42" s="230"/>
      <c r="JUJ42" s="230"/>
      <c r="JUK42" s="230"/>
      <c r="JUL42" s="230"/>
      <c r="JUM42" s="230"/>
      <c r="JUN42" s="230"/>
      <c r="JUO42" s="230"/>
      <c r="JUP42" s="230"/>
      <c r="JUQ42" s="230"/>
      <c r="JUR42" s="230"/>
      <c r="JUS42" s="230"/>
      <c r="JUT42" s="230"/>
      <c r="JUU42" s="230"/>
      <c r="JUV42" s="230"/>
      <c r="JUW42" s="230"/>
      <c r="JUX42" s="230"/>
      <c r="JUY42" s="230"/>
      <c r="JUZ42" s="230"/>
      <c r="JVA42" s="230"/>
      <c r="JVB42" s="230"/>
      <c r="JVC42" s="230"/>
      <c r="JVD42" s="230"/>
      <c r="JVE42" s="230"/>
      <c r="JVF42" s="230"/>
      <c r="JVG42" s="230"/>
      <c r="JVH42" s="230"/>
      <c r="JVI42" s="230"/>
      <c r="JVJ42" s="230"/>
      <c r="JVK42" s="230"/>
      <c r="JVL42" s="230"/>
      <c r="JVM42" s="230"/>
      <c r="JVN42" s="230"/>
      <c r="JVO42" s="230"/>
      <c r="JVP42" s="230"/>
      <c r="JVQ42" s="230"/>
      <c r="JVR42" s="230"/>
      <c r="JVS42" s="230"/>
      <c r="JVT42" s="230"/>
      <c r="JVU42" s="230"/>
      <c r="JVV42" s="230"/>
      <c r="JVW42" s="230"/>
      <c r="JVX42" s="230"/>
      <c r="JVY42" s="230"/>
      <c r="JVZ42" s="230"/>
      <c r="JWA42" s="230"/>
      <c r="JWB42" s="230"/>
      <c r="JWC42" s="230"/>
      <c r="JWD42" s="230"/>
      <c r="JWE42" s="230"/>
      <c r="JWF42" s="230"/>
      <c r="JWG42" s="230"/>
      <c r="JWH42" s="230"/>
      <c r="JWI42" s="230"/>
      <c r="JWJ42" s="230"/>
      <c r="JWK42" s="230"/>
      <c r="JWL42" s="230"/>
      <c r="JWM42" s="230"/>
      <c r="JWN42" s="230"/>
      <c r="JWO42" s="230"/>
      <c r="JWP42" s="230"/>
      <c r="JWQ42" s="230"/>
      <c r="JWR42" s="230"/>
      <c r="JWS42" s="230"/>
      <c r="JWT42" s="230"/>
      <c r="JWU42" s="230"/>
      <c r="JWV42" s="230"/>
      <c r="JWW42" s="230"/>
      <c r="JWX42" s="230"/>
      <c r="JWY42" s="230"/>
      <c r="JWZ42" s="230"/>
      <c r="JXA42" s="230"/>
      <c r="JXB42" s="230"/>
      <c r="JXC42" s="230"/>
      <c r="JXD42" s="230"/>
      <c r="JXE42" s="230"/>
      <c r="JXF42" s="230"/>
      <c r="JXG42" s="230"/>
      <c r="JXH42" s="230"/>
      <c r="JXI42" s="230"/>
      <c r="JXJ42" s="230"/>
      <c r="JXK42" s="230"/>
      <c r="JXL42" s="230"/>
      <c r="JXM42" s="230"/>
      <c r="JXN42" s="230"/>
      <c r="JXO42" s="230"/>
      <c r="JXP42" s="230"/>
      <c r="JXQ42" s="230"/>
      <c r="JXR42" s="230"/>
      <c r="JXS42" s="230"/>
      <c r="JXT42" s="230"/>
      <c r="JXU42" s="230"/>
      <c r="JXV42" s="230"/>
      <c r="JXW42" s="230"/>
      <c r="JXX42" s="230"/>
      <c r="JXY42" s="230"/>
      <c r="JXZ42" s="230"/>
      <c r="JYA42" s="230"/>
      <c r="JYB42" s="230"/>
      <c r="JYC42" s="230"/>
      <c r="JYD42" s="230"/>
      <c r="JYE42" s="230"/>
      <c r="JYF42" s="230"/>
      <c r="JYG42" s="230"/>
      <c r="JYH42" s="230"/>
      <c r="JYI42" s="230"/>
      <c r="JYJ42" s="230"/>
      <c r="JYK42" s="230"/>
      <c r="JYL42" s="230"/>
      <c r="JYM42" s="230"/>
      <c r="JYN42" s="230"/>
      <c r="JYO42" s="230"/>
      <c r="JYP42" s="230"/>
      <c r="JYQ42" s="230"/>
      <c r="JYR42" s="230"/>
      <c r="JYS42" s="230"/>
      <c r="JYT42" s="230"/>
      <c r="JYU42" s="230"/>
      <c r="JYV42" s="230"/>
      <c r="JYW42" s="230"/>
      <c r="JYX42" s="230"/>
      <c r="JYY42" s="230"/>
      <c r="JYZ42" s="230"/>
      <c r="JZA42" s="230"/>
      <c r="JZB42" s="230"/>
      <c r="JZC42" s="230"/>
      <c r="JZD42" s="230"/>
      <c r="JZE42" s="230"/>
      <c r="JZF42" s="230"/>
      <c r="JZG42" s="230"/>
      <c r="JZH42" s="230"/>
      <c r="JZI42" s="230"/>
      <c r="JZJ42" s="230"/>
      <c r="JZK42" s="230"/>
      <c r="JZL42" s="230"/>
      <c r="JZM42" s="230"/>
      <c r="JZN42" s="230"/>
      <c r="JZO42" s="230"/>
      <c r="JZP42" s="230"/>
      <c r="JZQ42" s="230"/>
      <c r="JZR42" s="230"/>
      <c r="JZS42" s="230"/>
      <c r="JZT42" s="230"/>
      <c r="JZU42" s="230"/>
      <c r="JZV42" s="230"/>
      <c r="JZW42" s="230"/>
      <c r="JZX42" s="230"/>
      <c r="JZY42" s="230"/>
      <c r="JZZ42" s="230"/>
      <c r="KAA42" s="230"/>
      <c r="KAB42" s="230"/>
      <c r="KAC42" s="230"/>
      <c r="KAD42" s="230"/>
      <c r="KAE42" s="230"/>
      <c r="KAF42" s="230"/>
      <c r="KAG42" s="230"/>
      <c r="KAH42" s="230"/>
      <c r="KAI42" s="230"/>
      <c r="KAJ42" s="230"/>
      <c r="KAK42" s="230"/>
      <c r="KAL42" s="230"/>
      <c r="KAM42" s="230"/>
      <c r="KAN42" s="230"/>
      <c r="KAO42" s="230"/>
      <c r="KAP42" s="230"/>
      <c r="KAQ42" s="230"/>
      <c r="KAR42" s="230"/>
      <c r="KAS42" s="230"/>
      <c r="KAT42" s="230"/>
      <c r="KAU42" s="230"/>
      <c r="KAV42" s="230"/>
      <c r="KAW42" s="230"/>
      <c r="KAX42" s="230"/>
      <c r="KAY42" s="230"/>
      <c r="KAZ42" s="230"/>
      <c r="KBA42" s="230"/>
      <c r="KBB42" s="230"/>
      <c r="KBC42" s="230"/>
      <c r="KBD42" s="230"/>
      <c r="KBE42" s="230"/>
      <c r="KBF42" s="230"/>
      <c r="KBG42" s="230"/>
      <c r="KBH42" s="230"/>
      <c r="KBI42" s="230"/>
      <c r="KBJ42" s="230"/>
      <c r="KBK42" s="230"/>
      <c r="KBL42" s="230"/>
      <c r="KBM42" s="230"/>
      <c r="KBN42" s="230"/>
      <c r="KBO42" s="230"/>
      <c r="KBP42" s="230"/>
      <c r="KBQ42" s="230"/>
      <c r="KBR42" s="230"/>
      <c r="KBS42" s="230"/>
      <c r="KBT42" s="230"/>
      <c r="KBU42" s="230"/>
      <c r="KBV42" s="230"/>
      <c r="KBW42" s="230"/>
      <c r="KBX42" s="230"/>
      <c r="KBY42" s="230"/>
      <c r="KBZ42" s="230"/>
      <c r="KCA42" s="230"/>
      <c r="KCB42" s="230"/>
      <c r="KCC42" s="230"/>
      <c r="KCD42" s="230"/>
      <c r="KCE42" s="230"/>
      <c r="KCF42" s="230"/>
      <c r="KCG42" s="230"/>
      <c r="KCH42" s="230"/>
      <c r="KCI42" s="230"/>
      <c r="KCJ42" s="230"/>
      <c r="KCK42" s="230"/>
      <c r="KCL42" s="230"/>
      <c r="KCM42" s="230"/>
      <c r="KCN42" s="230"/>
      <c r="KCO42" s="230"/>
      <c r="KCP42" s="230"/>
      <c r="KCQ42" s="230"/>
      <c r="KCR42" s="230"/>
      <c r="KCS42" s="230"/>
      <c r="KCT42" s="230"/>
      <c r="KCU42" s="230"/>
      <c r="KCV42" s="230"/>
      <c r="KCW42" s="230"/>
      <c r="KCX42" s="230"/>
      <c r="KCY42" s="230"/>
      <c r="KCZ42" s="230"/>
      <c r="KDA42" s="230"/>
      <c r="KDB42" s="230"/>
      <c r="KDC42" s="230"/>
      <c r="KDD42" s="230"/>
      <c r="KDE42" s="230"/>
      <c r="KDF42" s="230"/>
      <c r="KDG42" s="230"/>
      <c r="KDH42" s="230"/>
      <c r="KDI42" s="230"/>
      <c r="KDJ42" s="230"/>
      <c r="KDK42" s="230"/>
      <c r="KDL42" s="230"/>
      <c r="KDM42" s="230"/>
      <c r="KDN42" s="230"/>
      <c r="KDO42" s="230"/>
      <c r="KDP42" s="230"/>
      <c r="KDQ42" s="230"/>
      <c r="KDR42" s="230"/>
      <c r="KDS42" s="230"/>
      <c r="KDT42" s="230"/>
      <c r="KDU42" s="230"/>
      <c r="KDV42" s="230"/>
      <c r="KDW42" s="230"/>
      <c r="KDX42" s="230"/>
      <c r="KDY42" s="230"/>
      <c r="KDZ42" s="230"/>
      <c r="KEA42" s="230"/>
      <c r="KEB42" s="230"/>
      <c r="KEC42" s="230"/>
      <c r="KED42" s="230"/>
      <c r="KEE42" s="230"/>
      <c r="KEF42" s="230"/>
      <c r="KEG42" s="230"/>
      <c r="KEH42" s="230"/>
      <c r="KEI42" s="230"/>
      <c r="KEJ42" s="230"/>
      <c r="KEK42" s="230"/>
      <c r="KEL42" s="230"/>
      <c r="KEM42" s="230"/>
      <c r="KEN42" s="230"/>
      <c r="KEO42" s="230"/>
      <c r="KEP42" s="230"/>
      <c r="KEQ42" s="230"/>
      <c r="KER42" s="230"/>
      <c r="KES42" s="230"/>
      <c r="KET42" s="230"/>
      <c r="KEU42" s="230"/>
      <c r="KEV42" s="230"/>
      <c r="KEW42" s="230"/>
      <c r="KEX42" s="230"/>
      <c r="KEY42" s="230"/>
      <c r="KEZ42" s="230"/>
      <c r="KFA42" s="230"/>
      <c r="KFB42" s="230"/>
      <c r="KFC42" s="230"/>
      <c r="KFD42" s="230"/>
      <c r="KFE42" s="230"/>
      <c r="KFF42" s="230"/>
      <c r="KFG42" s="230"/>
      <c r="KFH42" s="230"/>
      <c r="KFI42" s="230"/>
      <c r="KFJ42" s="230"/>
      <c r="KFK42" s="230"/>
      <c r="KFL42" s="230"/>
      <c r="KFM42" s="230"/>
      <c r="KFN42" s="230"/>
      <c r="KFO42" s="230"/>
      <c r="KFP42" s="230"/>
      <c r="KFQ42" s="230"/>
      <c r="KFR42" s="230"/>
      <c r="KFS42" s="230"/>
      <c r="KFT42" s="230"/>
      <c r="KFU42" s="230"/>
      <c r="KFV42" s="230"/>
      <c r="KFW42" s="230"/>
      <c r="KFX42" s="230"/>
      <c r="KFY42" s="230"/>
      <c r="KFZ42" s="230"/>
      <c r="KGA42" s="230"/>
      <c r="KGB42" s="230"/>
      <c r="KGC42" s="230"/>
      <c r="KGD42" s="230"/>
      <c r="KGE42" s="230"/>
      <c r="KGF42" s="230"/>
      <c r="KGG42" s="230"/>
      <c r="KGH42" s="230"/>
      <c r="KGI42" s="230"/>
      <c r="KGJ42" s="230"/>
      <c r="KGK42" s="230"/>
      <c r="KGL42" s="230"/>
      <c r="KGM42" s="230"/>
      <c r="KGN42" s="230"/>
      <c r="KGO42" s="230"/>
      <c r="KGP42" s="230"/>
      <c r="KGQ42" s="230"/>
      <c r="KGR42" s="230"/>
      <c r="KGS42" s="230"/>
      <c r="KGT42" s="230"/>
      <c r="KGU42" s="230"/>
      <c r="KGV42" s="230"/>
      <c r="KGW42" s="230"/>
      <c r="KGX42" s="230"/>
      <c r="KGY42" s="230"/>
      <c r="KGZ42" s="230"/>
      <c r="KHA42" s="230"/>
      <c r="KHB42" s="230"/>
      <c r="KHC42" s="230"/>
      <c r="KHD42" s="230"/>
      <c r="KHE42" s="230"/>
      <c r="KHF42" s="230"/>
      <c r="KHG42" s="230"/>
      <c r="KHH42" s="230"/>
      <c r="KHI42" s="230"/>
      <c r="KHJ42" s="230"/>
      <c r="KHK42" s="230"/>
      <c r="KHL42" s="230"/>
      <c r="KHM42" s="230"/>
      <c r="KHN42" s="230"/>
      <c r="KHO42" s="230"/>
      <c r="KHP42" s="230"/>
      <c r="KHQ42" s="230"/>
      <c r="KHR42" s="230"/>
      <c r="KHS42" s="230"/>
      <c r="KHT42" s="230"/>
      <c r="KHU42" s="230"/>
      <c r="KHV42" s="230"/>
      <c r="KHW42" s="230"/>
      <c r="KHX42" s="230"/>
      <c r="KHY42" s="230"/>
      <c r="KHZ42" s="230"/>
      <c r="KIA42" s="230"/>
      <c r="KIB42" s="230"/>
      <c r="KIC42" s="230"/>
      <c r="KID42" s="230"/>
      <c r="KIE42" s="230"/>
      <c r="KIF42" s="230"/>
      <c r="KIG42" s="230"/>
      <c r="KIH42" s="230"/>
      <c r="KII42" s="230"/>
      <c r="KIJ42" s="230"/>
      <c r="KIK42" s="230"/>
      <c r="KIL42" s="230"/>
      <c r="KIM42" s="230"/>
      <c r="KIN42" s="230"/>
      <c r="KIO42" s="230"/>
      <c r="KIP42" s="230"/>
      <c r="KIQ42" s="230"/>
      <c r="KIR42" s="230"/>
      <c r="KIS42" s="230"/>
      <c r="KIT42" s="230"/>
      <c r="KIU42" s="230"/>
      <c r="KIV42" s="230"/>
      <c r="KIW42" s="230"/>
      <c r="KIX42" s="230"/>
      <c r="KIY42" s="230"/>
      <c r="KIZ42" s="230"/>
      <c r="KJA42" s="230"/>
      <c r="KJB42" s="230"/>
      <c r="KJC42" s="230"/>
      <c r="KJD42" s="230"/>
      <c r="KJE42" s="230"/>
      <c r="KJF42" s="230"/>
      <c r="KJG42" s="230"/>
      <c r="KJH42" s="230"/>
      <c r="KJI42" s="230"/>
      <c r="KJJ42" s="230"/>
      <c r="KJK42" s="230"/>
      <c r="KJL42" s="230"/>
      <c r="KJM42" s="230"/>
      <c r="KJN42" s="230"/>
      <c r="KJO42" s="230"/>
      <c r="KJP42" s="230"/>
      <c r="KJQ42" s="230"/>
      <c r="KJR42" s="230"/>
      <c r="KJS42" s="230"/>
      <c r="KJT42" s="230"/>
      <c r="KJU42" s="230"/>
      <c r="KJV42" s="230"/>
      <c r="KJW42" s="230"/>
      <c r="KJX42" s="230"/>
      <c r="KJY42" s="230"/>
      <c r="KJZ42" s="230"/>
      <c r="KKA42" s="230"/>
      <c r="KKB42" s="230"/>
      <c r="KKC42" s="230"/>
      <c r="KKD42" s="230"/>
      <c r="KKE42" s="230"/>
      <c r="KKF42" s="230"/>
      <c r="KKG42" s="230"/>
      <c r="KKH42" s="230"/>
      <c r="KKI42" s="230"/>
      <c r="KKJ42" s="230"/>
      <c r="KKK42" s="230"/>
      <c r="KKL42" s="230"/>
      <c r="KKM42" s="230"/>
      <c r="KKN42" s="230"/>
      <c r="KKO42" s="230"/>
      <c r="KKP42" s="230"/>
      <c r="KKQ42" s="230"/>
      <c r="KKR42" s="230"/>
      <c r="KKS42" s="230"/>
      <c r="KKT42" s="230"/>
      <c r="KKU42" s="230"/>
      <c r="KKV42" s="230"/>
      <c r="KKW42" s="230"/>
      <c r="KKX42" s="230"/>
      <c r="KKY42" s="230"/>
      <c r="KKZ42" s="230"/>
      <c r="KLA42" s="230"/>
      <c r="KLB42" s="230"/>
      <c r="KLC42" s="230"/>
      <c r="KLD42" s="230"/>
      <c r="KLE42" s="230"/>
      <c r="KLF42" s="230"/>
      <c r="KLG42" s="230"/>
      <c r="KLH42" s="230"/>
      <c r="KLI42" s="230"/>
      <c r="KLJ42" s="230"/>
      <c r="KLK42" s="230"/>
      <c r="KLL42" s="230"/>
      <c r="KLM42" s="230"/>
      <c r="KLN42" s="230"/>
      <c r="KLO42" s="230"/>
      <c r="KLP42" s="230"/>
      <c r="KLQ42" s="230"/>
      <c r="KLR42" s="230"/>
      <c r="KLS42" s="230"/>
      <c r="KLT42" s="230"/>
      <c r="KLU42" s="230"/>
      <c r="KLV42" s="230"/>
      <c r="KLW42" s="230"/>
      <c r="KLX42" s="230"/>
      <c r="KLY42" s="230"/>
      <c r="KLZ42" s="230"/>
      <c r="KMA42" s="230"/>
      <c r="KMB42" s="230"/>
      <c r="KMC42" s="230"/>
      <c r="KMD42" s="230"/>
      <c r="KME42" s="230"/>
      <c r="KMF42" s="230"/>
      <c r="KMG42" s="230"/>
      <c r="KMH42" s="230"/>
      <c r="KMI42" s="230"/>
      <c r="KMJ42" s="230"/>
      <c r="KMK42" s="230"/>
      <c r="KML42" s="230"/>
      <c r="KMM42" s="230"/>
      <c r="KMN42" s="230"/>
      <c r="KMO42" s="230"/>
      <c r="KMP42" s="230"/>
      <c r="KMQ42" s="230"/>
      <c r="KMR42" s="230"/>
      <c r="KMS42" s="230"/>
      <c r="KMT42" s="230"/>
      <c r="KMU42" s="230"/>
      <c r="KMV42" s="230"/>
      <c r="KMW42" s="230"/>
      <c r="KMX42" s="230"/>
      <c r="KMY42" s="230"/>
      <c r="KMZ42" s="230"/>
      <c r="KNA42" s="230"/>
      <c r="KNB42" s="230"/>
      <c r="KNC42" s="230"/>
      <c r="KND42" s="230"/>
      <c r="KNE42" s="230"/>
      <c r="KNF42" s="230"/>
      <c r="KNG42" s="230"/>
      <c r="KNH42" s="230"/>
      <c r="KNI42" s="230"/>
      <c r="KNJ42" s="230"/>
      <c r="KNK42" s="230"/>
      <c r="KNL42" s="230"/>
      <c r="KNM42" s="230"/>
      <c r="KNN42" s="230"/>
      <c r="KNO42" s="230"/>
      <c r="KNP42" s="230"/>
      <c r="KNQ42" s="230"/>
      <c r="KNR42" s="230"/>
      <c r="KNS42" s="230"/>
      <c r="KNT42" s="230"/>
      <c r="KNU42" s="230"/>
      <c r="KNV42" s="230"/>
      <c r="KNW42" s="230"/>
      <c r="KNX42" s="230"/>
      <c r="KNY42" s="230"/>
      <c r="KNZ42" s="230"/>
      <c r="KOA42" s="230"/>
      <c r="KOB42" s="230"/>
      <c r="KOC42" s="230"/>
      <c r="KOD42" s="230"/>
      <c r="KOE42" s="230"/>
      <c r="KOF42" s="230"/>
      <c r="KOG42" s="230"/>
      <c r="KOH42" s="230"/>
      <c r="KOI42" s="230"/>
      <c r="KOJ42" s="230"/>
      <c r="KOK42" s="230"/>
      <c r="KOL42" s="230"/>
      <c r="KOM42" s="230"/>
      <c r="KON42" s="230"/>
      <c r="KOO42" s="230"/>
      <c r="KOP42" s="230"/>
      <c r="KOQ42" s="230"/>
      <c r="KOR42" s="230"/>
      <c r="KOS42" s="230"/>
      <c r="KOT42" s="230"/>
      <c r="KOU42" s="230"/>
      <c r="KOV42" s="230"/>
      <c r="KOW42" s="230"/>
      <c r="KOX42" s="230"/>
      <c r="KOY42" s="230"/>
      <c r="KOZ42" s="230"/>
      <c r="KPA42" s="230"/>
      <c r="KPB42" s="230"/>
      <c r="KPC42" s="230"/>
      <c r="KPD42" s="230"/>
      <c r="KPE42" s="230"/>
      <c r="KPF42" s="230"/>
      <c r="KPG42" s="230"/>
      <c r="KPH42" s="230"/>
      <c r="KPI42" s="230"/>
      <c r="KPJ42" s="230"/>
      <c r="KPK42" s="230"/>
      <c r="KPL42" s="230"/>
      <c r="KPM42" s="230"/>
      <c r="KPN42" s="230"/>
      <c r="KPO42" s="230"/>
      <c r="KPP42" s="230"/>
      <c r="KPQ42" s="230"/>
      <c r="KPR42" s="230"/>
      <c r="KPS42" s="230"/>
      <c r="KPT42" s="230"/>
      <c r="KPU42" s="230"/>
      <c r="KPV42" s="230"/>
      <c r="KPW42" s="230"/>
      <c r="KPX42" s="230"/>
      <c r="KPY42" s="230"/>
      <c r="KPZ42" s="230"/>
      <c r="KQA42" s="230"/>
      <c r="KQB42" s="230"/>
      <c r="KQC42" s="230"/>
      <c r="KQD42" s="230"/>
      <c r="KQE42" s="230"/>
      <c r="KQF42" s="230"/>
      <c r="KQG42" s="230"/>
      <c r="KQH42" s="230"/>
      <c r="KQI42" s="230"/>
      <c r="KQJ42" s="230"/>
      <c r="KQK42" s="230"/>
      <c r="KQL42" s="230"/>
      <c r="KQM42" s="230"/>
      <c r="KQN42" s="230"/>
      <c r="KQO42" s="230"/>
      <c r="KQP42" s="230"/>
      <c r="KQQ42" s="230"/>
      <c r="KQR42" s="230"/>
      <c r="KQS42" s="230"/>
      <c r="KQT42" s="230"/>
      <c r="KQU42" s="230"/>
      <c r="KQV42" s="230"/>
      <c r="KQW42" s="230"/>
      <c r="KQX42" s="230"/>
      <c r="KQY42" s="230"/>
      <c r="KQZ42" s="230"/>
      <c r="KRA42" s="230"/>
      <c r="KRB42" s="230"/>
      <c r="KRC42" s="230"/>
      <c r="KRD42" s="230"/>
      <c r="KRE42" s="230"/>
      <c r="KRF42" s="230"/>
      <c r="KRG42" s="230"/>
      <c r="KRH42" s="230"/>
      <c r="KRI42" s="230"/>
      <c r="KRJ42" s="230"/>
      <c r="KRK42" s="230"/>
      <c r="KRL42" s="230"/>
      <c r="KRM42" s="230"/>
      <c r="KRN42" s="230"/>
      <c r="KRO42" s="230"/>
      <c r="KRP42" s="230"/>
      <c r="KRQ42" s="230"/>
      <c r="KRR42" s="230"/>
      <c r="KRS42" s="230"/>
      <c r="KRT42" s="230"/>
      <c r="KRU42" s="230"/>
      <c r="KRV42" s="230"/>
      <c r="KRW42" s="230"/>
      <c r="KRX42" s="230"/>
      <c r="KRY42" s="230"/>
      <c r="KRZ42" s="230"/>
      <c r="KSA42" s="230"/>
      <c r="KSB42" s="230"/>
      <c r="KSC42" s="230"/>
      <c r="KSD42" s="230"/>
      <c r="KSE42" s="230"/>
      <c r="KSF42" s="230"/>
      <c r="KSG42" s="230"/>
      <c r="KSH42" s="230"/>
      <c r="KSI42" s="230"/>
      <c r="KSJ42" s="230"/>
      <c r="KSK42" s="230"/>
      <c r="KSL42" s="230"/>
      <c r="KSM42" s="230"/>
      <c r="KSN42" s="230"/>
      <c r="KSO42" s="230"/>
      <c r="KSP42" s="230"/>
      <c r="KSQ42" s="230"/>
      <c r="KSR42" s="230"/>
      <c r="KSS42" s="230"/>
      <c r="KST42" s="230"/>
      <c r="KSU42" s="230"/>
      <c r="KSV42" s="230"/>
      <c r="KSW42" s="230"/>
      <c r="KSX42" s="230"/>
      <c r="KSY42" s="230"/>
      <c r="KSZ42" s="230"/>
      <c r="KTA42" s="230"/>
      <c r="KTB42" s="230"/>
      <c r="KTC42" s="230"/>
      <c r="KTD42" s="230"/>
      <c r="KTE42" s="230"/>
      <c r="KTF42" s="230"/>
      <c r="KTG42" s="230"/>
      <c r="KTH42" s="230"/>
      <c r="KTI42" s="230"/>
      <c r="KTJ42" s="230"/>
      <c r="KTK42" s="230"/>
      <c r="KTL42" s="230"/>
      <c r="KTM42" s="230"/>
      <c r="KTN42" s="230"/>
      <c r="KTO42" s="230"/>
      <c r="KTP42" s="230"/>
      <c r="KTQ42" s="230"/>
      <c r="KTR42" s="230"/>
      <c r="KTS42" s="230"/>
      <c r="KTT42" s="230"/>
      <c r="KTU42" s="230"/>
      <c r="KTV42" s="230"/>
      <c r="KTW42" s="230"/>
      <c r="KTX42" s="230"/>
      <c r="KTY42" s="230"/>
      <c r="KTZ42" s="230"/>
      <c r="KUA42" s="230"/>
      <c r="KUB42" s="230"/>
      <c r="KUC42" s="230"/>
      <c r="KUD42" s="230"/>
      <c r="KUE42" s="230"/>
      <c r="KUF42" s="230"/>
      <c r="KUG42" s="230"/>
      <c r="KUH42" s="230"/>
      <c r="KUI42" s="230"/>
      <c r="KUJ42" s="230"/>
      <c r="KUK42" s="230"/>
      <c r="KUL42" s="230"/>
      <c r="KUM42" s="230"/>
      <c r="KUN42" s="230"/>
      <c r="KUO42" s="230"/>
      <c r="KUP42" s="230"/>
      <c r="KUQ42" s="230"/>
      <c r="KUR42" s="230"/>
      <c r="KUS42" s="230"/>
      <c r="KUT42" s="230"/>
      <c r="KUU42" s="230"/>
      <c r="KUV42" s="230"/>
      <c r="KUW42" s="230"/>
      <c r="KUX42" s="230"/>
      <c r="KUY42" s="230"/>
      <c r="KUZ42" s="230"/>
      <c r="KVA42" s="230"/>
      <c r="KVB42" s="230"/>
      <c r="KVC42" s="230"/>
      <c r="KVD42" s="230"/>
      <c r="KVE42" s="230"/>
      <c r="KVF42" s="230"/>
      <c r="KVG42" s="230"/>
      <c r="KVH42" s="230"/>
      <c r="KVI42" s="230"/>
      <c r="KVJ42" s="230"/>
      <c r="KVK42" s="230"/>
      <c r="KVL42" s="230"/>
      <c r="KVM42" s="230"/>
      <c r="KVN42" s="230"/>
      <c r="KVO42" s="230"/>
      <c r="KVP42" s="230"/>
      <c r="KVQ42" s="230"/>
      <c r="KVR42" s="230"/>
      <c r="KVS42" s="230"/>
      <c r="KVT42" s="230"/>
      <c r="KVU42" s="230"/>
      <c r="KVV42" s="230"/>
      <c r="KVW42" s="230"/>
      <c r="KVX42" s="230"/>
      <c r="KVY42" s="230"/>
      <c r="KVZ42" s="230"/>
      <c r="KWA42" s="230"/>
      <c r="KWB42" s="230"/>
      <c r="KWC42" s="230"/>
      <c r="KWD42" s="230"/>
      <c r="KWE42" s="230"/>
      <c r="KWF42" s="230"/>
      <c r="KWG42" s="230"/>
      <c r="KWH42" s="230"/>
      <c r="KWI42" s="230"/>
      <c r="KWJ42" s="230"/>
      <c r="KWK42" s="230"/>
      <c r="KWL42" s="230"/>
      <c r="KWM42" s="230"/>
      <c r="KWN42" s="230"/>
      <c r="KWO42" s="230"/>
      <c r="KWP42" s="230"/>
      <c r="KWQ42" s="230"/>
      <c r="KWR42" s="230"/>
      <c r="KWS42" s="230"/>
      <c r="KWT42" s="230"/>
      <c r="KWU42" s="230"/>
      <c r="KWV42" s="230"/>
      <c r="KWW42" s="230"/>
      <c r="KWX42" s="230"/>
      <c r="KWY42" s="230"/>
      <c r="KWZ42" s="230"/>
      <c r="KXA42" s="230"/>
      <c r="KXB42" s="230"/>
      <c r="KXC42" s="230"/>
      <c r="KXD42" s="230"/>
      <c r="KXE42" s="230"/>
      <c r="KXF42" s="230"/>
      <c r="KXG42" s="230"/>
      <c r="KXH42" s="230"/>
      <c r="KXI42" s="230"/>
      <c r="KXJ42" s="230"/>
      <c r="KXK42" s="230"/>
      <c r="KXL42" s="230"/>
      <c r="KXM42" s="230"/>
      <c r="KXN42" s="230"/>
      <c r="KXO42" s="230"/>
      <c r="KXP42" s="230"/>
      <c r="KXQ42" s="230"/>
      <c r="KXR42" s="230"/>
      <c r="KXS42" s="230"/>
      <c r="KXT42" s="230"/>
      <c r="KXU42" s="230"/>
      <c r="KXV42" s="230"/>
      <c r="KXW42" s="230"/>
      <c r="KXX42" s="230"/>
      <c r="KXY42" s="230"/>
      <c r="KXZ42" s="230"/>
      <c r="KYA42" s="230"/>
      <c r="KYB42" s="230"/>
      <c r="KYC42" s="230"/>
      <c r="KYD42" s="230"/>
      <c r="KYE42" s="230"/>
      <c r="KYF42" s="230"/>
      <c r="KYG42" s="230"/>
      <c r="KYH42" s="230"/>
      <c r="KYI42" s="230"/>
      <c r="KYJ42" s="230"/>
      <c r="KYK42" s="230"/>
      <c r="KYL42" s="230"/>
      <c r="KYM42" s="230"/>
      <c r="KYN42" s="230"/>
      <c r="KYO42" s="230"/>
      <c r="KYP42" s="230"/>
      <c r="KYQ42" s="230"/>
      <c r="KYR42" s="230"/>
      <c r="KYS42" s="230"/>
      <c r="KYT42" s="230"/>
      <c r="KYU42" s="230"/>
      <c r="KYV42" s="230"/>
      <c r="KYW42" s="230"/>
      <c r="KYX42" s="230"/>
      <c r="KYY42" s="230"/>
      <c r="KYZ42" s="230"/>
      <c r="KZA42" s="230"/>
      <c r="KZB42" s="230"/>
      <c r="KZC42" s="230"/>
      <c r="KZD42" s="230"/>
      <c r="KZE42" s="230"/>
      <c r="KZF42" s="230"/>
      <c r="KZG42" s="230"/>
      <c r="KZH42" s="230"/>
      <c r="KZI42" s="230"/>
      <c r="KZJ42" s="230"/>
      <c r="KZK42" s="230"/>
      <c r="KZL42" s="230"/>
      <c r="KZM42" s="230"/>
      <c r="KZN42" s="230"/>
      <c r="KZO42" s="230"/>
      <c r="KZP42" s="230"/>
      <c r="KZQ42" s="230"/>
      <c r="KZR42" s="230"/>
      <c r="KZS42" s="230"/>
      <c r="KZT42" s="230"/>
      <c r="KZU42" s="230"/>
      <c r="KZV42" s="230"/>
      <c r="KZW42" s="230"/>
      <c r="KZX42" s="230"/>
      <c r="KZY42" s="230"/>
      <c r="KZZ42" s="230"/>
      <c r="LAA42" s="230"/>
      <c r="LAB42" s="230"/>
      <c r="LAC42" s="230"/>
      <c r="LAD42" s="230"/>
      <c r="LAE42" s="230"/>
      <c r="LAF42" s="230"/>
      <c r="LAG42" s="230"/>
      <c r="LAH42" s="230"/>
      <c r="LAI42" s="230"/>
      <c r="LAJ42" s="230"/>
      <c r="LAK42" s="230"/>
      <c r="LAL42" s="230"/>
      <c r="LAM42" s="230"/>
      <c r="LAN42" s="230"/>
      <c r="LAO42" s="230"/>
      <c r="LAP42" s="230"/>
      <c r="LAQ42" s="230"/>
      <c r="LAR42" s="230"/>
      <c r="LAS42" s="230"/>
      <c r="LAT42" s="230"/>
      <c r="LAU42" s="230"/>
      <c r="LAV42" s="230"/>
      <c r="LAW42" s="230"/>
      <c r="LAX42" s="230"/>
      <c r="LAY42" s="230"/>
      <c r="LAZ42" s="230"/>
      <c r="LBA42" s="230"/>
      <c r="LBB42" s="230"/>
      <c r="LBC42" s="230"/>
      <c r="LBD42" s="230"/>
      <c r="LBE42" s="230"/>
      <c r="LBF42" s="230"/>
      <c r="LBG42" s="230"/>
      <c r="LBH42" s="230"/>
      <c r="LBI42" s="230"/>
      <c r="LBJ42" s="230"/>
      <c r="LBK42" s="230"/>
      <c r="LBL42" s="230"/>
      <c r="LBM42" s="230"/>
      <c r="LBN42" s="230"/>
      <c r="LBO42" s="230"/>
      <c r="LBP42" s="230"/>
      <c r="LBQ42" s="230"/>
      <c r="LBR42" s="230"/>
      <c r="LBS42" s="230"/>
      <c r="LBT42" s="230"/>
      <c r="LBU42" s="230"/>
      <c r="LBV42" s="230"/>
      <c r="LBW42" s="230"/>
      <c r="LBX42" s="230"/>
      <c r="LBY42" s="230"/>
      <c r="LBZ42" s="230"/>
      <c r="LCA42" s="230"/>
      <c r="LCB42" s="230"/>
      <c r="LCC42" s="230"/>
      <c r="LCD42" s="230"/>
      <c r="LCE42" s="230"/>
      <c r="LCF42" s="230"/>
      <c r="LCG42" s="230"/>
      <c r="LCH42" s="230"/>
      <c r="LCI42" s="230"/>
      <c r="LCJ42" s="230"/>
      <c r="LCK42" s="230"/>
      <c r="LCL42" s="230"/>
      <c r="LCM42" s="230"/>
      <c r="LCN42" s="230"/>
      <c r="LCO42" s="230"/>
      <c r="LCP42" s="230"/>
      <c r="LCQ42" s="230"/>
      <c r="LCR42" s="230"/>
      <c r="LCS42" s="230"/>
      <c r="LCT42" s="230"/>
      <c r="LCU42" s="230"/>
      <c r="LCV42" s="230"/>
      <c r="LCW42" s="230"/>
      <c r="LCX42" s="230"/>
      <c r="LCY42" s="230"/>
      <c r="LCZ42" s="230"/>
      <c r="LDA42" s="230"/>
      <c r="LDB42" s="230"/>
      <c r="LDC42" s="230"/>
      <c r="LDD42" s="230"/>
      <c r="LDE42" s="230"/>
      <c r="LDF42" s="230"/>
      <c r="LDG42" s="230"/>
      <c r="LDH42" s="230"/>
      <c r="LDI42" s="230"/>
      <c r="LDJ42" s="230"/>
      <c r="LDK42" s="230"/>
      <c r="LDL42" s="230"/>
      <c r="LDM42" s="230"/>
      <c r="LDN42" s="230"/>
      <c r="LDO42" s="230"/>
      <c r="LDP42" s="230"/>
      <c r="LDQ42" s="230"/>
      <c r="LDR42" s="230"/>
      <c r="LDS42" s="230"/>
      <c r="LDT42" s="230"/>
      <c r="LDU42" s="230"/>
      <c r="LDV42" s="230"/>
      <c r="LDW42" s="230"/>
      <c r="LDX42" s="230"/>
      <c r="LDY42" s="230"/>
      <c r="LDZ42" s="230"/>
      <c r="LEA42" s="230"/>
      <c r="LEB42" s="230"/>
      <c r="LEC42" s="230"/>
      <c r="LED42" s="230"/>
      <c r="LEE42" s="230"/>
      <c r="LEF42" s="230"/>
      <c r="LEG42" s="230"/>
      <c r="LEH42" s="230"/>
      <c r="LEI42" s="230"/>
      <c r="LEJ42" s="230"/>
      <c r="LEK42" s="230"/>
      <c r="LEL42" s="230"/>
      <c r="LEM42" s="230"/>
      <c r="LEN42" s="230"/>
      <c r="LEO42" s="230"/>
      <c r="LEP42" s="230"/>
      <c r="LEQ42" s="230"/>
      <c r="LER42" s="230"/>
      <c r="LES42" s="230"/>
      <c r="LET42" s="230"/>
      <c r="LEU42" s="230"/>
      <c r="LEV42" s="230"/>
      <c r="LEW42" s="230"/>
      <c r="LEX42" s="230"/>
      <c r="LEY42" s="230"/>
      <c r="LEZ42" s="230"/>
      <c r="LFA42" s="230"/>
      <c r="LFB42" s="230"/>
      <c r="LFC42" s="230"/>
      <c r="LFD42" s="230"/>
      <c r="LFE42" s="230"/>
      <c r="LFF42" s="230"/>
      <c r="LFG42" s="230"/>
      <c r="LFH42" s="230"/>
      <c r="LFI42" s="230"/>
      <c r="LFJ42" s="230"/>
      <c r="LFK42" s="230"/>
      <c r="LFL42" s="230"/>
      <c r="LFM42" s="230"/>
      <c r="LFN42" s="230"/>
      <c r="LFO42" s="230"/>
      <c r="LFP42" s="230"/>
      <c r="LFQ42" s="230"/>
      <c r="LFR42" s="230"/>
      <c r="LFS42" s="230"/>
      <c r="LFT42" s="230"/>
      <c r="LFU42" s="230"/>
      <c r="LFV42" s="230"/>
      <c r="LFW42" s="230"/>
      <c r="LFX42" s="230"/>
      <c r="LFY42" s="230"/>
      <c r="LFZ42" s="230"/>
      <c r="LGA42" s="230"/>
      <c r="LGB42" s="230"/>
      <c r="LGC42" s="230"/>
      <c r="LGD42" s="230"/>
      <c r="LGE42" s="230"/>
      <c r="LGF42" s="230"/>
      <c r="LGG42" s="230"/>
      <c r="LGH42" s="230"/>
      <c r="LGI42" s="230"/>
      <c r="LGJ42" s="230"/>
      <c r="LGK42" s="230"/>
      <c r="LGL42" s="230"/>
      <c r="LGM42" s="230"/>
      <c r="LGN42" s="230"/>
      <c r="LGO42" s="230"/>
      <c r="LGP42" s="230"/>
      <c r="LGQ42" s="230"/>
      <c r="LGR42" s="230"/>
      <c r="LGS42" s="230"/>
      <c r="LGT42" s="230"/>
      <c r="LGU42" s="230"/>
      <c r="LGV42" s="230"/>
      <c r="LGW42" s="230"/>
      <c r="LGX42" s="230"/>
      <c r="LGY42" s="230"/>
      <c r="LGZ42" s="230"/>
      <c r="LHA42" s="230"/>
      <c r="LHB42" s="230"/>
      <c r="LHC42" s="230"/>
      <c r="LHD42" s="230"/>
      <c r="LHE42" s="230"/>
      <c r="LHF42" s="230"/>
      <c r="LHG42" s="230"/>
      <c r="LHH42" s="230"/>
      <c r="LHI42" s="230"/>
      <c r="LHJ42" s="230"/>
      <c r="LHK42" s="230"/>
      <c r="LHL42" s="230"/>
      <c r="LHM42" s="230"/>
      <c r="LHN42" s="230"/>
      <c r="LHO42" s="230"/>
      <c r="LHP42" s="230"/>
      <c r="LHQ42" s="230"/>
      <c r="LHR42" s="230"/>
      <c r="LHS42" s="230"/>
      <c r="LHT42" s="230"/>
      <c r="LHU42" s="230"/>
      <c r="LHV42" s="230"/>
      <c r="LHW42" s="230"/>
      <c r="LHX42" s="230"/>
      <c r="LHY42" s="230"/>
      <c r="LHZ42" s="230"/>
      <c r="LIA42" s="230"/>
      <c r="LIB42" s="230"/>
      <c r="LIC42" s="230"/>
      <c r="LID42" s="230"/>
      <c r="LIE42" s="230"/>
      <c r="LIF42" s="230"/>
      <c r="LIG42" s="230"/>
      <c r="LIH42" s="230"/>
      <c r="LII42" s="230"/>
      <c r="LIJ42" s="230"/>
      <c r="LIK42" s="230"/>
      <c r="LIL42" s="230"/>
      <c r="LIM42" s="230"/>
      <c r="LIN42" s="230"/>
      <c r="LIO42" s="230"/>
      <c r="LIP42" s="230"/>
      <c r="LIQ42" s="230"/>
      <c r="LIR42" s="230"/>
      <c r="LIS42" s="230"/>
      <c r="LIT42" s="230"/>
      <c r="LIU42" s="230"/>
      <c r="LIV42" s="230"/>
      <c r="LIW42" s="230"/>
      <c r="LIX42" s="230"/>
      <c r="LIY42" s="230"/>
      <c r="LIZ42" s="230"/>
      <c r="LJA42" s="230"/>
      <c r="LJB42" s="230"/>
      <c r="LJC42" s="230"/>
      <c r="LJD42" s="230"/>
      <c r="LJE42" s="230"/>
      <c r="LJF42" s="230"/>
      <c r="LJG42" s="230"/>
      <c r="LJH42" s="230"/>
      <c r="LJI42" s="230"/>
      <c r="LJJ42" s="230"/>
      <c r="LJK42" s="230"/>
      <c r="LJL42" s="230"/>
      <c r="LJM42" s="230"/>
      <c r="LJN42" s="230"/>
      <c r="LJO42" s="230"/>
      <c r="LJP42" s="230"/>
      <c r="LJQ42" s="230"/>
      <c r="LJR42" s="230"/>
      <c r="LJS42" s="230"/>
      <c r="LJT42" s="230"/>
      <c r="LJU42" s="230"/>
      <c r="LJV42" s="230"/>
      <c r="LJW42" s="230"/>
      <c r="LJX42" s="230"/>
      <c r="LJY42" s="230"/>
      <c r="LJZ42" s="230"/>
      <c r="LKA42" s="230"/>
      <c r="LKB42" s="230"/>
      <c r="LKC42" s="230"/>
      <c r="LKD42" s="230"/>
      <c r="LKE42" s="230"/>
      <c r="LKF42" s="230"/>
      <c r="LKG42" s="230"/>
      <c r="LKH42" s="230"/>
      <c r="LKI42" s="230"/>
      <c r="LKJ42" s="230"/>
      <c r="LKK42" s="230"/>
      <c r="LKL42" s="230"/>
      <c r="LKM42" s="230"/>
      <c r="LKN42" s="230"/>
      <c r="LKO42" s="230"/>
      <c r="LKP42" s="230"/>
      <c r="LKQ42" s="230"/>
      <c r="LKR42" s="230"/>
      <c r="LKS42" s="230"/>
      <c r="LKT42" s="230"/>
      <c r="LKU42" s="230"/>
      <c r="LKV42" s="230"/>
      <c r="LKW42" s="230"/>
      <c r="LKX42" s="230"/>
      <c r="LKY42" s="230"/>
      <c r="LKZ42" s="230"/>
      <c r="LLA42" s="230"/>
      <c r="LLB42" s="230"/>
      <c r="LLC42" s="230"/>
      <c r="LLD42" s="230"/>
      <c r="LLE42" s="230"/>
      <c r="LLF42" s="230"/>
      <c r="LLG42" s="230"/>
      <c r="LLH42" s="230"/>
      <c r="LLI42" s="230"/>
      <c r="LLJ42" s="230"/>
      <c r="LLK42" s="230"/>
      <c r="LLL42" s="230"/>
      <c r="LLM42" s="230"/>
      <c r="LLN42" s="230"/>
      <c r="LLO42" s="230"/>
      <c r="LLP42" s="230"/>
      <c r="LLQ42" s="230"/>
      <c r="LLR42" s="230"/>
      <c r="LLS42" s="230"/>
      <c r="LLT42" s="230"/>
      <c r="LLU42" s="230"/>
      <c r="LLV42" s="230"/>
      <c r="LLW42" s="230"/>
      <c r="LLX42" s="230"/>
      <c r="LLY42" s="230"/>
      <c r="LLZ42" s="230"/>
      <c r="LMA42" s="230"/>
      <c r="LMB42" s="230"/>
      <c r="LMC42" s="230"/>
      <c r="LMD42" s="230"/>
      <c r="LME42" s="230"/>
      <c r="LMF42" s="230"/>
      <c r="LMG42" s="230"/>
      <c r="LMH42" s="230"/>
      <c r="LMI42" s="230"/>
      <c r="LMJ42" s="230"/>
      <c r="LMK42" s="230"/>
      <c r="LML42" s="230"/>
      <c r="LMM42" s="230"/>
      <c r="LMN42" s="230"/>
      <c r="LMO42" s="230"/>
      <c r="LMP42" s="230"/>
      <c r="LMQ42" s="230"/>
      <c r="LMR42" s="230"/>
      <c r="LMS42" s="230"/>
      <c r="LMT42" s="230"/>
      <c r="LMU42" s="230"/>
      <c r="LMV42" s="230"/>
      <c r="LMW42" s="230"/>
      <c r="LMX42" s="230"/>
      <c r="LMY42" s="230"/>
      <c r="LMZ42" s="230"/>
      <c r="LNA42" s="230"/>
      <c r="LNB42" s="230"/>
      <c r="LNC42" s="230"/>
      <c r="LND42" s="230"/>
      <c r="LNE42" s="230"/>
      <c r="LNF42" s="230"/>
      <c r="LNG42" s="230"/>
      <c r="LNH42" s="230"/>
      <c r="LNI42" s="230"/>
      <c r="LNJ42" s="230"/>
      <c r="LNK42" s="230"/>
      <c r="LNL42" s="230"/>
      <c r="LNM42" s="230"/>
      <c r="LNN42" s="230"/>
      <c r="LNO42" s="230"/>
      <c r="LNP42" s="230"/>
      <c r="LNQ42" s="230"/>
      <c r="LNR42" s="230"/>
      <c r="LNS42" s="230"/>
      <c r="LNT42" s="230"/>
      <c r="LNU42" s="230"/>
      <c r="LNV42" s="230"/>
      <c r="LNW42" s="230"/>
      <c r="LNX42" s="230"/>
      <c r="LNY42" s="230"/>
      <c r="LNZ42" s="230"/>
      <c r="LOA42" s="230"/>
      <c r="LOB42" s="230"/>
      <c r="LOC42" s="230"/>
      <c r="LOD42" s="230"/>
      <c r="LOE42" s="230"/>
      <c r="LOF42" s="230"/>
      <c r="LOG42" s="230"/>
      <c r="LOH42" s="230"/>
      <c r="LOI42" s="230"/>
      <c r="LOJ42" s="230"/>
      <c r="LOK42" s="230"/>
      <c r="LOL42" s="230"/>
      <c r="LOM42" s="230"/>
      <c r="LON42" s="230"/>
      <c r="LOO42" s="230"/>
      <c r="LOP42" s="230"/>
      <c r="LOQ42" s="230"/>
      <c r="LOR42" s="230"/>
      <c r="LOS42" s="230"/>
      <c r="LOT42" s="230"/>
      <c r="LOU42" s="230"/>
      <c r="LOV42" s="230"/>
      <c r="LOW42" s="230"/>
      <c r="LOX42" s="230"/>
      <c r="LOY42" s="230"/>
      <c r="LOZ42" s="230"/>
      <c r="LPA42" s="230"/>
      <c r="LPB42" s="230"/>
      <c r="LPC42" s="230"/>
      <c r="LPD42" s="230"/>
      <c r="LPE42" s="230"/>
      <c r="LPF42" s="230"/>
      <c r="LPG42" s="230"/>
      <c r="LPH42" s="230"/>
      <c r="LPI42" s="230"/>
      <c r="LPJ42" s="230"/>
      <c r="LPK42" s="230"/>
      <c r="LPL42" s="230"/>
      <c r="LPM42" s="230"/>
      <c r="LPN42" s="230"/>
      <c r="LPO42" s="230"/>
      <c r="LPP42" s="230"/>
      <c r="LPQ42" s="230"/>
      <c r="LPR42" s="230"/>
      <c r="LPS42" s="230"/>
      <c r="LPT42" s="230"/>
      <c r="LPU42" s="230"/>
      <c r="LPV42" s="230"/>
      <c r="LPW42" s="230"/>
      <c r="LPX42" s="230"/>
      <c r="LPY42" s="230"/>
      <c r="LPZ42" s="230"/>
      <c r="LQA42" s="230"/>
      <c r="LQB42" s="230"/>
      <c r="LQC42" s="230"/>
      <c r="LQD42" s="230"/>
      <c r="LQE42" s="230"/>
      <c r="LQF42" s="230"/>
      <c r="LQG42" s="230"/>
      <c r="LQH42" s="230"/>
      <c r="LQI42" s="230"/>
      <c r="LQJ42" s="230"/>
      <c r="LQK42" s="230"/>
      <c r="LQL42" s="230"/>
      <c r="LQM42" s="230"/>
      <c r="LQN42" s="230"/>
      <c r="LQO42" s="230"/>
      <c r="LQP42" s="230"/>
      <c r="LQQ42" s="230"/>
      <c r="LQR42" s="230"/>
      <c r="LQS42" s="230"/>
      <c r="LQT42" s="230"/>
      <c r="LQU42" s="230"/>
      <c r="LQV42" s="230"/>
      <c r="LQW42" s="230"/>
      <c r="LQX42" s="230"/>
      <c r="LQY42" s="230"/>
      <c r="LQZ42" s="230"/>
      <c r="LRA42" s="230"/>
      <c r="LRB42" s="230"/>
      <c r="LRC42" s="230"/>
      <c r="LRD42" s="230"/>
      <c r="LRE42" s="230"/>
      <c r="LRF42" s="230"/>
      <c r="LRG42" s="230"/>
      <c r="LRH42" s="230"/>
      <c r="LRI42" s="230"/>
      <c r="LRJ42" s="230"/>
      <c r="LRK42" s="230"/>
      <c r="LRL42" s="230"/>
      <c r="LRM42" s="230"/>
      <c r="LRN42" s="230"/>
      <c r="LRO42" s="230"/>
      <c r="LRP42" s="230"/>
      <c r="LRQ42" s="230"/>
      <c r="LRR42" s="230"/>
      <c r="LRS42" s="230"/>
      <c r="LRT42" s="230"/>
      <c r="LRU42" s="230"/>
      <c r="LRV42" s="230"/>
      <c r="LRW42" s="230"/>
      <c r="LRX42" s="230"/>
      <c r="LRY42" s="230"/>
      <c r="LRZ42" s="230"/>
      <c r="LSA42" s="230"/>
      <c r="LSB42" s="230"/>
      <c r="LSC42" s="230"/>
      <c r="LSD42" s="230"/>
      <c r="LSE42" s="230"/>
      <c r="LSF42" s="230"/>
      <c r="LSG42" s="230"/>
      <c r="LSH42" s="230"/>
      <c r="LSI42" s="230"/>
      <c r="LSJ42" s="230"/>
      <c r="LSK42" s="230"/>
      <c r="LSL42" s="230"/>
      <c r="LSM42" s="230"/>
      <c r="LSN42" s="230"/>
      <c r="LSO42" s="230"/>
      <c r="LSP42" s="230"/>
      <c r="LSQ42" s="230"/>
      <c r="LSR42" s="230"/>
      <c r="LSS42" s="230"/>
      <c r="LST42" s="230"/>
      <c r="LSU42" s="230"/>
      <c r="LSV42" s="230"/>
      <c r="LSW42" s="230"/>
      <c r="LSX42" s="230"/>
      <c r="LSY42" s="230"/>
      <c r="LSZ42" s="230"/>
      <c r="LTA42" s="230"/>
      <c r="LTB42" s="230"/>
      <c r="LTC42" s="230"/>
      <c r="LTD42" s="230"/>
      <c r="LTE42" s="230"/>
      <c r="LTF42" s="230"/>
      <c r="LTG42" s="230"/>
      <c r="LTH42" s="230"/>
      <c r="LTI42" s="230"/>
      <c r="LTJ42" s="230"/>
      <c r="LTK42" s="230"/>
      <c r="LTL42" s="230"/>
      <c r="LTM42" s="230"/>
      <c r="LTN42" s="230"/>
      <c r="LTO42" s="230"/>
      <c r="LTP42" s="230"/>
      <c r="LTQ42" s="230"/>
      <c r="LTR42" s="230"/>
      <c r="LTS42" s="230"/>
      <c r="LTT42" s="230"/>
      <c r="LTU42" s="230"/>
      <c r="LTV42" s="230"/>
      <c r="LTW42" s="230"/>
      <c r="LTX42" s="230"/>
      <c r="LTY42" s="230"/>
      <c r="LTZ42" s="230"/>
      <c r="LUA42" s="230"/>
      <c r="LUB42" s="230"/>
      <c r="LUC42" s="230"/>
      <c r="LUD42" s="230"/>
      <c r="LUE42" s="230"/>
      <c r="LUF42" s="230"/>
      <c r="LUG42" s="230"/>
      <c r="LUH42" s="230"/>
      <c r="LUI42" s="230"/>
      <c r="LUJ42" s="230"/>
      <c r="LUK42" s="230"/>
      <c r="LUL42" s="230"/>
      <c r="LUM42" s="230"/>
      <c r="LUN42" s="230"/>
      <c r="LUO42" s="230"/>
      <c r="LUP42" s="230"/>
      <c r="LUQ42" s="230"/>
      <c r="LUR42" s="230"/>
      <c r="LUS42" s="230"/>
      <c r="LUT42" s="230"/>
      <c r="LUU42" s="230"/>
      <c r="LUV42" s="230"/>
      <c r="LUW42" s="230"/>
      <c r="LUX42" s="230"/>
      <c r="LUY42" s="230"/>
      <c r="LUZ42" s="230"/>
      <c r="LVA42" s="230"/>
      <c r="LVB42" s="230"/>
      <c r="LVC42" s="230"/>
      <c r="LVD42" s="230"/>
      <c r="LVE42" s="230"/>
      <c r="LVF42" s="230"/>
      <c r="LVG42" s="230"/>
      <c r="LVH42" s="230"/>
      <c r="LVI42" s="230"/>
      <c r="LVJ42" s="230"/>
      <c r="LVK42" s="230"/>
      <c r="LVL42" s="230"/>
      <c r="LVM42" s="230"/>
      <c r="LVN42" s="230"/>
      <c r="LVO42" s="230"/>
      <c r="LVP42" s="230"/>
      <c r="LVQ42" s="230"/>
      <c r="LVR42" s="230"/>
      <c r="LVS42" s="230"/>
      <c r="LVT42" s="230"/>
      <c r="LVU42" s="230"/>
      <c r="LVV42" s="230"/>
      <c r="LVW42" s="230"/>
      <c r="LVX42" s="230"/>
      <c r="LVY42" s="230"/>
      <c r="LVZ42" s="230"/>
      <c r="LWA42" s="230"/>
      <c r="LWB42" s="230"/>
      <c r="LWC42" s="230"/>
      <c r="LWD42" s="230"/>
      <c r="LWE42" s="230"/>
      <c r="LWF42" s="230"/>
      <c r="LWG42" s="230"/>
      <c r="LWH42" s="230"/>
      <c r="LWI42" s="230"/>
      <c r="LWJ42" s="230"/>
      <c r="LWK42" s="230"/>
      <c r="LWL42" s="230"/>
      <c r="LWM42" s="230"/>
      <c r="LWN42" s="230"/>
      <c r="LWO42" s="230"/>
      <c r="LWP42" s="230"/>
      <c r="LWQ42" s="230"/>
      <c r="LWR42" s="230"/>
      <c r="LWS42" s="230"/>
      <c r="LWT42" s="230"/>
      <c r="LWU42" s="230"/>
      <c r="LWV42" s="230"/>
      <c r="LWW42" s="230"/>
      <c r="LWX42" s="230"/>
      <c r="LWY42" s="230"/>
      <c r="LWZ42" s="230"/>
      <c r="LXA42" s="230"/>
      <c r="LXB42" s="230"/>
      <c r="LXC42" s="230"/>
      <c r="LXD42" s="230"/>
      <c r="LXE42" s="230"/>
      <c r="LXF42" s="230"/>
      <c r="LXG42" s="230"/>
      <c r="LXH42" s="230"/>
      <c r="LXI42" s="230"/>
      <c r="LXJ42" s="230"/>
      <c r="LXK42" s="230"/>
      <c r="LXL42" s="230"/>
      <c r="LXM42" s="230"/>
      <c r="LXN42" s="230"/>
      <c r="LXO42" s="230"/>
      <c r="LXP42" s="230"/>
      <c r="LXQ42" s="230"/>
      <c r="LXR42" s="230"/>
      <c r="LXS42" s="230"/>
      <c r="LXT42" s="230"/>
      <c r="LXU42" s="230"/>
      <c r="LXV42" s="230"/>
      <c r="LXW42" s="230"/>
      <c r="LXX42" s="230"/>
      <c r="LXY42" s="230"/>
      <c r="LXZ42" s="230"/>
      <c r="LYA42" s="230"/>
      <c r="LYB42" s="230"/>
      <c r="LYC42" s="230"/>
      <c r="LYD42" s="230"/>
      <c r="LYE42" s="230"/>
      <c r="LYF42" s="230"/>
      <c r="LYG42" s="230"/>
      <c r="LYH42" s="230"/>
      <c r="LYI42" s="230"/>
      <c r="LYJ42" s="230"/>
      <c r="LYK42" s="230"/>
      <c r="LYL42" s="230"/>
      <c r="LYM42" s="230"/>
      <c r="LYN42" s="230"/>
      <c r="LYO42" s="230"/>
      <c r="LYP42" s="230"/>
      <c r="LYQ42" s="230"/>
      <c r="LYR42" s="230"/>
      <c r="LYS42" s="230"/>
      <c r="LYT42" s="230"/>
      <c r="LYU42" s="230"/>
      <c r="LYV42" s="230"/>
      <c r="LYW42" s="230"/>
      <c r="LYX42" s="230"/>
      <c r="LYY42" s="230"/>
      <c r="LYZ42" s="230"/>
      <c r="LZA42" s="230"/>
      <c r="LZB42" s="230"/>
      <c r="LZC42" s="230"/>
      <c r="LZD42" s="230"/>
      <c r="LZE42" s="230"/>
      <c r="LZF42" s="230"/>
      <c r="LZG42" s="230"/>
      <c r="LZH42" s="230"/>
      <c r="LZI42" s="230"/>
      <c r="LZJ42" s="230"/>
      <c r="LZK42" s="230"/>
      <c r="LZL42" s="230"/>
      <c r="LZM42" s="230"/>
      <c r="LZN42" s="230"/>
      <c r="LZO42" s="230"/>
      <c r="LZP42" s="230"/>
      <c r="LZQ42" s="230"/>
      <c r="LZR42" s="230"/>
      <c r="LZS42" s="230"/>
      <c r="LZT42" s="230"/>
      <c r="LZU42" s="230"/>
      <c r="LZV42" s="230"/>
      <c r="LZW42" s="230"/>
      <c r="LZX42" s="230"/>
      <c r="LZY42" s="230"/>
      <c r="LZZ42" s="230"/>
      <c r="MAA42" s="230"/>
      <c r="MAB42" s="230"/>
      <c r="MAC42" s="230"/>
      <c r="MAD42" s="230"/>
      <c r="MAE42" s="230"/>
      <c r="MAF42" s="230"/>
      <c r="MAG42" s="230"/>
      <c r="MAH42" s="230"/>
      <c r="MAI42" s="230"/>
      <c r="MAJ42" s="230"/>
      <c r="MAK42" s="230"/>
      <c r="MAL42" s="230"/>
      <c r="MAM42" s="230"/>
      <c r="MAN42" s="230"/>
      <c r="MAO42" s="230"/>
      <c r="MAP42" s="230"/>
      <c r="MAQ42" s="230"/>
      <c r="MAR42" s="230"/>
      <c r="MAS42" s="230"/>
      <c r="MAT42" s="230"/>
      <c r="MAU42" s="230"/>
      <c r="MAV42" s="230"/>
      <c r="MAW42" s="230"/>
      <c r="MAX42" s="230"/>
      <c r="MAY42" s="230"/>
      <c r="MAZ42" s="230"/>
      <c r="MBA42" s="230"/>
      <c r="MBB42" s="230"/>
      <c r="MBC42" s="230"/>
      <c r="MBD42" s="230"/>
      <c r="MBE42" s="230"/>
      <c r="MBF42" s="230"/>
      <c r="MBG42" s="230"/>
      <c r="MBH42" s="230"/>
      <c r="MBI42" s="230"/>
      <c r="MBJ42" s="230"/>
      <c r="MBK42" s="230"/>
      <c r="MBL42" s="230"/>
      <c r="MBM42" s="230"/>
      <c r="MBN42" s="230"/>
      <c r="MBO42" s="230"/>
      <c r="MBP42" s="230"/>
      <c r="MBQ42" s="230"/>
      <c r="MBR42" s="230"/>
      <c r="MBS42" s="230"/>
      <c r="MBT42" s="230"/>
      <c r="MBU42" s="230"/>
      <c r="MBV42" s="230"/>
      <c r="MBW42" s="230"/>
      <c r="MBX42" s="230"/>
      <c r="MBY42" s="230"/>
      <c r="MBZ42" s="230"/>
      <c r="MCA42" s="230"/>
      <c r="MCB42" s="230"/>
      <c r="MCC42" s="230"/>
      <c r="MCD42" s="230"/>
      <c r="MCE42" s="230"/>
      <c r="MCF42" s="230"/>
      <c r="MCG42" s="230"/>
      <c r="MCH42" s="230"/>
      <c r="MCI42" s="230"/>
      <c r="MCJ42" s="230"/>
      <c r="MCK42" s="230"/>
      <c r="MCL42" s="230"/>
      <c r="MCM42" s="230"/>
      <c r="MCN42" s="230"/>
      <c r="MCO42" s="230"/>
      <c r="MCP42" s="230"/>
      <c r="MCQ42" s="230"/>
      <c r="MCR42" s="230"/>
      <c r="MCS42" s="230"/>
      <c r="MCT42" s="230"/>
      <c r="MCU42" s="230"/>
      <c r="MCV42" s="230"/>
      <c r="MCW42" s="230"/>
      <c r="MCX42" s="230"/>
      <c r="MCY42" s="230"/>
      <c r="MCZ42" s="230"/>
      <c r="MDA42" s="230"/>
      <c r="MDB42" s="230"/>
      <c r="MDC42" s="230"/>
      <c r="MDD42" s="230"/>
      <c r="MDE42" s="230"/>
      <c r="MDF42" s="230"/>
      <c r="MDG42" s="230"/>
      <c r="MDH42" s="230"/>
      <c r="MDI42" s="230"/>
      <c r="MDJ42" s="230"/>
      <c r="MDK42" s="230"/>
      <c r="MDL42" s="230"/>
      <c r="MDM42" s="230"/>
      <c r="MDN42" s="230"/>
      <c r="MDO42" s="230"/>
      <c r="MDP42" s="230"/>
      <c r="MDQ42" s="230"/>
      <c r="MDR42" s="230"/>
      <c r="MDS42" s="230"/>
      <c r="MDT42" s="230"/>
      <c r="MDU42" s="230"/>
      <c r="MDV42" s="230"/>
      <c r="MDW42" s="230"/>
      <c r="MDX42" s="230"/>
      <c r="MDY42" s="230"/>
      <c r="MDZ42" s="230"/>
      <c r="MEA42" s="230"/>
      <c r="MEB42" s="230"/>
      <c r="MEC42" s="230"/>
      <c r="MED42" s="230"/>
      <c r="MEE42" s="230"/>
      <c r="MEF42" s="230"/>
      <c r="MEG42" s="230"/>
      <c r="MEH42" s="230"/>
      <c r="MEI42" s="230"/>
      <c r="MEJ42" s="230"/>
      <c r="MEK42" s="230"/>
      <c r="MEL42" s="230"/>
      <c r="MEM42" s="230"/>
      <c r="MEN42" s="230"/>
      <c r="MEO42" s="230"/>
      <c r="MEP42" s="230"/>
      <c r="MEQ42" s="230"/>
      <c r="MER42" s="230"/>
      <c r="MES42" s="230"/>
      <c r="MET42" s="230"/>
      <c r="MEU42" s="230"/>
      <c r="MEV42" s="230"/>
      <c r="MEW42" s="230"/>
      <c r="MEX42" s="230"/>
      <c r="MEY42" s="230"/>
      <c r="MEZ42" s="230"/>
      <c r="MFA42" s="230"/>
      <c r="MFB42" s="230"/>
      <c r="MFC42" s="230"/>
      <c r="MFD42" s="230"/>
      <c r="MFE42" s="230"/>
      <c r="MFF42" s="230"/>
      <c r="MFG42" s="230"/>
      <c r="MFH42" s="230"/>
      <c r="MFI42" s="230"/>
      <c r="MFJ42" s="230"/>
      <c r="MFK42" s="230"/>
      <c r="MFL42" s="230"/>
      <c r="MFM42" s="230"/>
      <c r="MFN42" s="230"/>
      <c r="MFO42" s="230"/>
      <c r="MFP42" s="230"/>
      <c r="MFQ42" s="230"/>
      <c r="MFR42" s="230"/>
      <c r="MFS42" s="230"/>
      <c r="MFT42" s="230"/>
      <c r="MFU42" s="230"/>
      <c r="MFV42" s="230"/>
      <c r="MFW42" s="230"/>
      <c r="MFX42" s="230"/>
      <c r="MFY42" s="230"/>
      <c r="MFZ42" s="230"/>
      <c r="MGA42" s="230"/>
      <c r="MGB42" s="230"/>
      <c r="MGC42" s="230"/>
      <c r="MGD42" s="230"/>
      <c r="MGE42" s="230"/>
      <c r="MGF42" s="230"/>
      <c r="MGG42" s="230"/>
      <c r="MGH42" s="230"/>
      <c r="MGI42" s="230"/>
      <c r="MGJ42" s="230"/>
      <c r="MGK42" s="230"/>
      <c r="MGL42" s="230"/>
      <c r="MGM42" s="230"/>
      <c r="MGN42" s="230"/>
      <c r="MGO42" s="230"/>
      <c r="MGP42" s="230"/>
      <c r="MGQ42" s="230"/>
      <c r="MGR42" s="230"/>
      <c r="MGS42" s="230"/>
      <c r="MGT42" s="230"/>
      <c r="MGU42" s="230"/>
      <c r="MGV42" s="230"/>
      <c r="MGW42" s="230"/>
      <c r="MGX42" s="230"/>
      <c r="MGY42" s="230"/>
      <c r="MGZ42" s="230"/>
      <c r="MHA42" s="230"/>
      <c r="MHB42" s="230"/>
      <c r="MHC42" s="230"/>
      <c r="MHD42" s="230"/>
      <c r="MHE42" s="230"/>
      <c r="MHF42" s="230"/>
      <c r="MHG42" s="230"/>
      <c r="MHH42" s="230"/>
      <c r="MHI42" s="230"/>
      <c r="MHJ42" s="230"/>
      <c r="MHK42" s="230"/>
      <c r="MHL42" s="230"/>
      <c r="MHM42" s="230"/>
      <c r="MHN42" s="230"/>
      <c r="MHO42" s="230"/>
      <c r="MHP42" s="230"/>
      <c r="MHQ42" s="230"/>
      <c r="MHR42" s="230"/>
      <c r="MHS42" s="230"/>
      <c r="MHT42" s="230"/>
      <c r="MHU42" s="230"/>
      <c r="MHV42" s="230"/>
      <c r="MHW42" s="230"/>
      <c r="MHX42" s="230"/>
      <c r="MHY42" s="230"/>
      <c r="MHZ42" s="230"/>
      <c r="MIA42" s="230"/>
      <c r="MIB42" s="230"/>
      <c r="MIC42" s="230"/>
      <c r="MID42" s="230"/>
      <c r="MIE42" s="230"/>
      <c r="MIF42" s="230"/>
      <c r="MIG42" s="230"/>
      <c r="MIH42" s="230"/>
      <c r="MII42" s="230"/>
      <c r="MIJ42" s="230"/>
      <c r="MIK42" s="230"/>
      <c r="MIL42" s="230"/>
      <c r="MIM42" s="230"/>
      <c r="MIN42" s="230"/>
      <c r="MIO42" s="230"/>
      <c r="MIP42" s="230"/>
      <c r="MIQ42" s="230"/>
      <c r="MIR42" s="230"/>
      <c r="MIS42" s="230"/>
      <c r="MIT42" s="230"/>
      <c r="MIU42" s="230"/>
      <c r="MIV42" s="230"/>
      <c r="MIW42" s="230"/>
      <c r="MIX42" s="230"/>
      <c r="MIY42" s="230"/>
      <c r="MIZ42" s="230"/>
      <c r="MJA42" s="230"/>
      <c r="MJB42" s="230"/>
      <c r="MJC42" s="230"/>
      <c r="MJD42" s="230"/>
      <c r="MJE42" s="230"/>
      <c r="MJF42" s="230"/>
      <c r="MJG42" s="230"/>
      <c r="MJH42" s="230"/>
      <c r="MJI42" s="230"/>
      <c r="MJJ42" s="230"/>
      <c r="MJK42" s="230"/>
      <c r="MJL42" s="230"/>
      <c r="MJM42" s="230"/>
      <c r="MJN42" s="230"/>
      <c r="MJO42" s="230"/>
      <c r="MJP42" s="230"/>
      <c r="MJQ42" s="230"/>
      <c r="MJR42" s="230"/>
      <c r="MJS42" s="230"/>
      <c r="MJT42" s="230"/>
      <c r="MJU42" s="230"/>
      <c r="MJV42" s="230"/>
      <c r="MJW42" s="230"/>
      <c r="MJX42" s="230"/>
      <c r="MJY42" s="230"/>
      <c r="MJZ42" s="230"/>
      <c r="MKA42" s="230"/>
      <c r="MKB42" s="230"/>
      <c r="MKC42" s="230"/>
      <c r="MKD42" s="230"/>
      <c r="MKE42" s="230"/>
      <c r="MKF42" s="230"/>
      <c r="MKG42" s="230"/>
      <c r="MKH42" s="230"/>
      <c r="MKI42" s="230"/>
      <c r="MKJ42" s="230"/>
      <c r="MKK42" s="230"/>
      <c r="MKL42" s="230"/>
      <c r="MKM42" s="230"/>
      <c r="MKN42" s="230"/>
      <c r="MKO42" s="230"/>
      <c r="MKP42" s="230"/>
      <c r="MKQ42" s="230"/>
      <c r="MKR42" s="230"/>
      <c r="MKS42" s="230"/>
      <c r="MKT42" s="230"/>
      <c r="MKU42" s="230"/>
      <c r="MKV42" s="230"/>
      <c r="MKW42" s="230"/>
      <c r="MKX42" s="230"/>
      <c r="MKY42" s="230"/>
      <c r="MKZ42" s="230"/>
      <c r="MLA42" s="230"/>
      <c r="MLB42" s="230"/>
      <c r="MLC42" s="230"/>
      <c r="MLD42" s="230"/>
      <c r="MLE42" s="230"/>
      <c r="MLF42" s="230"/>
      <c r="MLG42" s="230"/>
      <c r="MLH42" s="230"/>
      <c r="MLI42" s="230"/>
      <c r="MLJ42" s="230"/>
      <c r="MLK42" s="230"/>
      <c r="MLL42" s="230"/>
      <c r="MLM42" s="230"/>
      <c r="MLN42" s="230"/>
      <c r="MLO42" s="230"/>
      <c r="MLP42" s="230"/>
      <c r="MLQ42" s="230"/>
      <c r="MLR42" s="230"/>
      <c r="MLS42" s="230"/>
      <c r="MLT42" s="230"/>
      <c r="MLU42" s="230"/>
      <c r="MLV42" s="230"/>
      <c r="MLW42" s="230"/>
      <c r="MLX42" s="230"/>
      <c r="MLY42" s="230"/>
      <c r="MLZ42" s="230"/>
      <c r="MMA42" s="230"/>
      <c r="MMB42" s="230"/>
      <c r="MMC42" s="230"/>
      <c r="MMD42" s="230"/>
      <c r="MME42" s="230"/>
      <c r="MMF42" s="230"/>
      <c r="MMG42" s="230"/>
      <c r="MMH42" s="230"/>
      <c r="MMI42" s="230"/>
      <c r="MMJ42" s="230"/>
      <c r="MMK42" s="230"/>
      <c r="MML42" s="230"/>
      <c r="MMM42" s="230"/>
      <c r="MMN42" s="230"/>
      <c r="MMO42" s="230"/>
      <c r="MMP42" s="230"/>
      <c r="MMQ42" s="230"/>
      <c r="MMR42" s="230"/>
      <c r="MMS42" s="230"/>
      <c r="MMT42" s="230"/>
      <c r="MMU42" s="230"/>
      <c r="MMV42" s="230"/>
      <c r="MMW42" s="230"/>
      <c r="MMX42" s="230"/>
      <c r="MMY42" s="230"/>
      <c r="MMZ42" s="230"/>
      <c r="MNA42" s="230"/>
      <c r="MNB42" s="230"/>
      <c r="MNC42" s="230"/>
      <c r="MND42" s="230"/>
      <c r="MNE42" s="230"/>
      <c r="MNF42" s="230"/>
      <c r="MNG42" s="230"/>
      <c r="MNH42" s="230"/>
      <c r="MNI42" s="230"/>
      <c r="MNJ42" s="230"/>
      <c r="MNK42" s="230"/>
      <c r="MNL42" s="230"/>
      <c r="MNM42" s="230"/>
      <c r="MNN42" s="230"/>
      <c r="MNO42" s="230"/>
      <c r="MNP42" s="230"/>
      <c r="MNQ42" s="230"/>
      <c r="MNR42" s="230"/>
      <c r="MNS42" s="230"/>
      <c r="MNT42" s="230"/>
      <c r="MNU42" s="230"/>
      <c r="MNV42" s="230"/>
      <c r="MNW42" s="230"/>
      <c r="MNX42" s="230"/>
      <c r="MNY42" s="230"/>
      <c r="MNZ42" s="230"/>
      <c r="MOA42" s="230"/>
      <c r="MOB42" s="230"/>
      <c r="MOC42" s="230"/>
      <c r="MOD42" s="230"/>
      <c r="MOE42" s="230"/>
      <c r="MOF42" s="230"/>
      <c r="MOG42" s="230"/>
      <c r="MOH42" s="230"/>
      <c r="MOI42" s="230"/>
      <c r="MOJ42" s="230"/>
      <c r="MOK42" s="230"/>
      <c r="MOL42" s="230"/>
      <c r="MOM42" s="230"/>
      <c r="MON42" s="230"/>
      <c r="MOO42" s="230"/>
      <c r="MOP42" s="230"/>
      <c r="MOQ42" s="230"/>
      <c r="MOR42" s="230"/>
      <c r="MOS42" s="230"/>
      <c r="MOT42" s="230"/>
      <c r="MOU42" s="230"/>
      <c r="MOV42" s="230"/>
      <c r="MOW42" s="230"/>
      <c r="MOX42" s="230"/>
      <c r="MOY42" s="230"/>
      <c r="MOZ42" s="230"/>
      <c r="MPA42" s="230"/>
      <c r="MPB42" s="230"/>
      <c r="MPC42" s="230"/>
      <c r="MPD42" s="230"/>
      <c r="MPE42" s="230"/>
      <c r="MPF42" s="230"/>
      <c r="MPG42" s="230"/>
      <c r="MPH42" s="230"/>
      <c r="MPI42" s="230"/>
      <c r="MPJ42" s="230"/>
      <c r="MPK42" s="230"/>
      <c r="MPL42" s="230"/>
      <c r="MPM42" s="230"/>
      <c r="MPN42" s="230"/>
      <c r="MPO42" s="230"/>
      <c r="MPP42" s="230"/>
      <c r="MPQ42" s="230"/>
      <c r="MPR42" s="230"/>
      <c r="MPS42" s="230"/>
      <c r="MPT42" s="230"/>
      <c r="MPU42" s="230"/>
      <c r="MPV42" s="230"/>
      <c r="MPW42" s="230"/>
      <c r="MPX42" s="230"/>
      <c r="MPY42" s="230"/>
      <c r="MPZ42" s="230"/>
      <c r="MQA42" s="230"/>
      <c r="MQB42" s="230"/>
      <c r="MQC42" s="230"/>
      <c r="MQD42" s="230"/>
      <c r="MQE42" s="230"/>
      <c r="MQF42" s="230"/>
      <c r="MQG42" s="230"/>
      <c r="MQH42" s="230"/>
      <c r="MQI42" s="230"/>
      <c r="MQJ42" s="230"/>
      <c r="MQK42" s="230"/>
      <c r="MQL42" s="230"/>
      <c r="MQM42" s="230"/>
      <c r="MQN42" s="230"/>
      <c r="MQO42" s="230"/>
      <c r="MQP42" s="230"/>
      <c r="MQQ42" s="230"/>
      <c r="MQR42" s="230"/>
      <c r="MQS42" s="230"/>
      <c r="MQT42" s="230"/>
      <c r="MQU42" s="230"/>
      <c r="MQV42" s="230"/>
      <c r="MQW42" s="230"/>
      <c r="MQX42" s="230"/>
      <c r="MQY42" s="230"/>
      <c r="MQZ42" s="230"/>
      <c r="MRA42" s="230"/>
      <c r="MRB42" s="230"/>
      <c r="MRC42" s="230"/>
      <c r="MRD42" s="230"/>
      <c r="MRE42" s="230"/>
      <c r="MRF42" s="230"/>
      <c r="MRG42" s="230"/>
      <c r="MRH42" s="230"/>
      <c r="MRI42" s="230"/>
      <c r="MRJ42" s="230"/>
      <c r="MRK42" s="230"/>
      <c r="MRL42" s="230"/>
      <c r="MRM42" s="230"/>
      <c r="MRN42" s="230"/>
      <c r="MRO42" s="230"/>
      <c r="MRP42" s="230"/>
      <c r="MRQ42" s="230"/>
      <c r="MRR42" s="230"/>
      <c r="MRS42" s="230"/>
      <c r="MRT42" s="230"/>
      <c r="MRU42" s="230"/>
      <c r="MRV42" s="230"/>
      <c r="MRW42" s="230"/>
      <c r="MRX42" s="230"/>
      <c r="MRY42" s="230"/>
      <c r="MRZ42" s="230"/>
      <c r="MSA42" s="230"/>
      <c r="MSB42" s="230"/>
      <c r="MSC42" s="230"/>
      <c r="MSD42" s="230"/>
      <c r="MSE42" s="230"/>
      <c r="MSF42" s="230"/>
      <c r="MSG42" s="230"/>
      <c r="MSH42" s="230"/>
      <c r="MSI42" s="230"/>
      <c r="MSJ42" s="230"/>
      <c r="MSK42" s="230"/>
      <c r="MSL42" s="230"/>
      <c r="MSM42" s="230"/>
      <c r="MSN42" s="230"/>
      <c r="MSO42" s="230"/>
      <c r="MSP42" s="230"/>
      <c r="MSQ42" s="230"/>
      <c r="MSR42" s="230"/>
      <c r="MSS42" s="230"/>
      <c r="MST42" s="230"/>
      <c r="MSU42" s="230"/>
      <c r="MSV42" s="230"/>
      <c r="MSW42" s="230"/>
      <c r="MSX42" s="230"/>
      <c r="MSY42" s="230"/>
      <c r="MSZ42" s="230"/>
      <c r="MTA42" s="230"/>
      <c r="MTB42" s="230"/>
      <c r="MTC42" s="230"/>
      <c r="MTD42" s="230"/>
      <c r="MTE42" s="230"/>
      <c r="MTF42" s="230"/>
      <c r="MTG42" s="230"/>
      <c r="MTH42" s="230"/>
      <c r="MTI42" s="230"/>
      <c r="MTJ42" s="230"/>
      <c r="MTK42" s="230"/>
      <c r="MTL42" s="230"/>
      <c r="MTM42" s="230"/>
      <c r="MTN42" s="230"/>
      <c r="MTO42" s="230"/>
      <c r="MTP42" s="230"/>
      <c r="MTQ42" s="230"/>
      <c r="MTR42" s="230"/>
      <c r="MTS42" s="230"/>
      <c r="MTT42" s="230"/>
      <c r="MTU42" s="230"/>
      <c r="MTV42" s="230"/>
      <c r="MTW42" s="230"/>
      <c r="MTX42" s="230"/>
      <c r="MTY42" s="230"/>
      <c r="MTZ42" s="230"/>
      <c r="MUA42" s="230"/>
      <c r="MUB42" s="230"/>
      <c r="MUC42" s="230"/>
      <c r="MUD42" s="230"/>
      <c r="MUE42" s="230"/>
      <c r="MUF42" s="230"/>
      <c r="MUG42" s="230"/>
      <c r="MUH42" s="230"/>
      <c r="MUI42" s="230"/>
      <c r="MUJ42" s="230"/>
      <c r="MUK42" s="230"/>
      <c r="MUL42" s="230"/>
      <c r="MUM42" s="230"/>
      <c r="MUN42" s="230"/>
      <c r="MUO42" s="230"/>
      <c r="MUP42" s="230"/>
      <c r="MUQ42" s="230"/>
      <c r="MUR42" s="230"/>
      <c r="MUS42" s="230"/>
      <c r="MUT42" s="230"/>
      <c r="MUU42" s="230"/>
      <c r="MUV42" s="230"/>
      <c r="MUW42" s="230"/>
      <c r="MUX42" s="230"/>
      <c r="MUY42" s="230"/>
      <c r="MUZ42" s="230"/>
      <c r="MVA42" s="230"/>
      <c r="MVB42" s="230"/>
      <c r="MVC42" s="230"/>
      <c r="MVD42" s="230"/>
      <c r="MVE42" s="230"/>
      <c r="MVF42" s="230"/>
      <c r="MVG42" s="230"/>
      <c r="MVH42" s="230"/>
      <c r="MVI42" s="230"/>
      <c r="MVJ42" s="230"/>
      <c r="MVK42" s="230"/>
      <c r="MVL42" s="230"/>
      <c r="MVM42" s="230"/>
      <c r="MVN42" s="230"/>
      <c r="MVO42" s="230"/>
      <c r="MVP42" s="230"/>
      <c r="MVQ42" s="230"/>
      <c r="MVR42" s="230"/>
      <c r="MVS42" s="230"/>
      <c r="MVT42" s="230"/>
      <c r="MVU42" s="230"/>
      <c r="MVV42" s="230"/>
      <c r="MVW42" s="230"/>
      <c r="MVX42" s="230"/>
      <c r="MVY42" s="230"/>
      <c r="MVZ42" s="230"/>
      <c r="MWA42" s="230"/>
      <c r="MWB42" s="230"/>
      <c r="MWC42" s="230"/>
      <c r="MWD42" s="230"/>
      <c r="MWE42" s="230"/>
      <c r="MWF42" s="230"/>
      <c r="MWG42" s="230"/>
      <c r="MWH42" s="230"/>
      <c r="MWI42" s="230"/>
      <c r="MWJ42" s="230"/>
      <c r="MWK42" s="230"/>
      <c r="MWL42" s="230"/>
      <c r="MWM42" s="230"/>
      <c r="MWN42" s="230"/>
      <c r="MWO42" s="230"/>
      <c r="MWP42" s="230"/>
      <c r="MWQ42" s="230"/>
      <c r="MWR42" s="230"/>
      <c r="MWS42" s="230"/>
      <c r="MWT42" s="230"/>
      <c r="MWU42" s="230"/>
      <c r="MWV42" s="230"/>
      <c r="MWW42" s="230"/>
      <c r="MWX42" s="230"/>
      <c r="MWY42" s="230"/>
      <c r="MWZ42" s="230"/>
      <c r="MXA42" s="230"/>
      <c r="MXB42" s="230"/>
      <c r="MXC42" s="230"/>
      <c r="MXD42" s="230"/>
      <c r="MXE42" s="230"/>
      <c r="MXF42" s="230"/>
      <c r="MXG42" s="230"/>
      <c r="MXH42" s="230"/>
      <c r="MXI42" s="230"/>
      <c r="MXJ42" s="230"/>
      <c r="MXK42" s="230"/>
      <c r="MXL42" s="230"/>
      <c r="MXM42" s="230"/>
      <c r="MXN42" s="230"/>
      <c r="MXO42" s="230"/>
      <c r="MXP42" s="230"/>
      <c r="MXQ42" s="230"/>
      <c r="MXR42" s="230"/>
      <c r="MXS42" s="230"/>
      <c r="MXT42" s="230"/>
      <c r="MXU42" s="230"/>
      <c r="MXV42" s="230"/>
      <c r="MXW42" s="230"/>
      <c r="MXX42" s="230"/>
      <c r="MXY42" s="230"/>
      <c r="MXZ42" s="230"/>
      <c r="MYA42" s="230"/>
      <c r="MYB42" s="230"/>
      <c r="MYC42" s="230"/>
      <c r="MYD42" s="230"/>
      <c r="MYE42" s="230"/>
      <c r="MYF42" s="230"/>
      <c r="MYG42" s="230"/>
      <c r="MYH42" s="230"/>
      <c r="MYI42" s="230"/>
      <c r="MYJ42" s="230"/>
      <c r="MYK42" s="230"/>
      <c r="MYL42" s="230"/>
      <c r="MYM42" s="230"/>
      <c r="MYN42" s="230"/>
      <c r="MYO42" s="230"/>
      <c r="MYP42" s="230"/>
      <c r="MYQ42" s="230"/>
      <c r="MYR42" s="230"/>
      <c r="MYS42" s="230"/>
      <c r="MYT42" s="230"/>
      <c r="MYU42" s="230"/>
      <c r="MYV42" s="230"/>
      <c r="MYW42" s="230"/>
      <c r="MYX42" s="230"/>
      <c r="MYY42" s="230"/>
      <c r="MYZ42" s="230"/>
      <c r="MZA42" s="230"/>
      <c r="MZB42" s="230"/>
      <c r="MZC42" s="230"/>
      <c r="MZD42" s="230"/>
      <c r="MZE42" s="230"/>
      <c r="MZF42" s="230"/>
      <c r="MZG42" s="230"/>
      <c r="MZH42" s="230"/>
      <c r="MZI42" s="230"/>
      <c r="MZJ42" s="230"/>
      <c r="MZK42" s="230"/>
      <c r="MZL42" s="230"/>
      <c r="MZM42" s="230"/>
      <c r="MZN42" s="230"/>
      <c r="MZO42" s="230"/>
      <c r="MZP42" s="230"/>
      <c r="MZQ42" s="230"/>
      <c r="MZR42" s="230"/>
      <c r="MZS42" s="230"/>
      <c r="MZT42" s="230"/>
      <c r="MZU42" s="230"/>
      <c r="MZV42" s="230"/>
      <c r="MZW42" s="230"/>
      <c r="MZX42" s="230"/>
      <c r="MZY42" s="230"/>
      <c r="MZZ42" s="230"/>
      <c r="NAA42" s="230"/>
      <c r="NAB42" s="230"/>
      <c r="NAC42" s="230"/>
      <c r="NAD42" s="230"/>
      <c r="NAE42" s="230"/>
      <c r="NAF42" s="230"/>
      <c r="NAG42" s="230"/>
      <c r="NAH42" s="230"/>
      <c r="NAI42" s="230"/>
      <c r="NAJ42" s="230"/>
      <c r="NAK42" s="230"/>
      <c r="NAL42" s="230"/>
      <c r="NAM42" s="230"/>
      <c r="NAN42" s="230"/>
      <c r="NAO42" s="230"/>
      <c r="NAP42" s="230"/>
      <c r="NAQ42" s="230"/>
      <c r="NAR42" s="230"/>
      <c r="NAS42" s="230"/>
      <c r="NAT42" s="230"/>
      <c r="NAU42" s="230"/>
      <c r="NAV42" s="230"/>
      <c r="NAW42" s="230"/>
      <c r="NAX42" s="230"/>
      <c r="NAY42" s="230"/>
      <c r="NAZ42" s="230"/>
      <c r="NBA42" s="230"/>
      <c r="NBB42" s="230"/>
      <c r="NBC42" s="230"/>
      <c r="NBD42" s="230"/>
      <c r="NBE42" s="230"/>
      <c r="NBF42" s="230"/>
      <c r="NBG42" s="230"/>
      <c r="NBH42" s="230"/>
      <c r="NBI42" s="230"/>
      <c r="NBJ42" s="230"/>
      <c r="NBK42" s="230"/>
      <c r="NBL42" s="230"/>
      <c r="NBM42" s="230"/>
      <c r="NBN42" s="230"/>
      <c r="NBO42" s="230"/>
      <c r="NBP42" s="230"/>
      <c r="NBQ42" s="230"/>
      <c r="NBR42" s="230"/>
      <c r="NBS42" s="230"/>
      <c r="NBT42" s="230"/>
      <c r="NBU42" s="230"/>
      <c r="NBV42" s="230"/>
      <c r="NBW42" s="230"/>
      <c r="NBX42" s="230"/>
      <c r="NBY42" s="230"/>
      <c r="NBZ42" s="230"/>
      <c r="NCA42" s="230"/>
      <c r="NCB42" s="230"/>
      <c r="NCC42" s="230"/>
      <c r="NCD42" s="230"/>
      <c r="NCE42" s="230"/>
      <c r="NCF42" s="230"/>
      <c r="NCG42" s="230"/>
      <c r="NCH42" s="230"/>
      <c r="NCI42" s="230"/>
      <c r="NCJ42" s="230"/>
      <c r="NCK42" s="230"/>
      <c r="NCL42" s="230"/>
      <c r="NCM42" s="230"/>
      <c r="NCN42" s="230"/>
      <c r="NCO42" s="230"/>
      <c r="NCP42" s="230"/>
      <c r="NCQ42" s="230"/>
      <c r="NCR42" s="230"/>
      <c r="NCS42" s="230"/>
      <c r="NCT42" s="230"/>
      <c r="NCU42" s="230"/>
      <c r="NCV42" s="230"/>
      <c r="NCW42" s="230"/>
      <c r="NCX42" s="230"/>
      <c r="NCY42" s="230"/>
      <c r="NCZ42" s="230"/>
      <c r="NDA42" s="230"/>
      <c r="NDB42" s="230"/>
      <c r="NDC42" s="230"/>
      <c r="NDD42" s="230"/>
      <c r="NDE42" s="230"/>
      <c r="NDF42" s="230"/>
      <c r="NDG42" s="230"/>
      <c r="NDH42" s="230"/>
      <c r="NDI42" s="230"/>
      <c r="NDJ42" s="230"/>
      <c r="NDK42" s="230"/>
      <c r="NDL42" s="230"/>
      <c r="NDM42" s="230"/>
      <c r="NDN42" s="230"/>
      <c r="NDO42" s="230"/>
      <c r="NDP42" s="230"/>
      <c r="NDQ42" s="230"/>
      <c r="NDR42" s="230"/>
      <c r="NDS42" s="230"/>
      <c r="NDT42" s="230"/>
      <c r="NDU42" s="230"/>
      <c r="NDV42" s="230"/>
      <c r="NDW42" s="230"/>
      <c r="NDX42" s="230"/>
      <c r="NDY42" s="230"/>
      <c r="NDZ42" s="230"/>
      <c r="NEA42" s="230"/>
      <c r="NEB42" s="230"/>
      <c r="NEC42" s="230"/>
      <c r="NED42" s="230"/>
      <c r="NEE42" s="230"/>
      <c r="NEF42" s="230"/>
      <c r="NEG42" s="230"/>
      <c r="NEH42" s="230"/>
      <c r="NEI42" s="230"/>
      <c r="NEJ42" s="230"/>
      <c r="NEK42" s="230"/>
      <c r="NEL42" s="230"/>
      <c r="NEM42" s="230"/>
      <c r="NEN42" s="230"/>
      <c r="NEO42" s="230"/>
      <c r="NEP42" s="230"/>
      <c r="NEQ42" s="230"/>
      <c r="NER42" s="230"/>
      <c r="NES42" s="230"/>
      <c r="NET42" s="230"/>
      <c r="NEU42" s="230"/>
      <c r="NEV42" s="230"/>
      <c r="NEW42" s="230"/>
      <c r="NEX42" s="230"/>
      <c r="NEY42" s="230"/>
      <c r="NEZ42" s="230"/>
      <c r="NFA42" s="230"/>
      <c r="NFB42" s="230"/>
      <c r="NFC42" s="230"/>
      <c r="NFD42" s="230"/>
      <c r="NFE42" s="230"/>
      <c r="NFF42" s="230"/>
      <c r="NFG42" s="230"/>
      <c r="NFH42" s="230"/>
      <c r="NFI42" s="230"/>
      <c r="NFJ42" s="230"/>
      <c r="NFK42" s="230"/>
      <c r="NFL42" s="230"/>
      <c r="NFM42" s="230"/>
      <c r="NFN42" s="230"/>
      <c r="NFO42" s="230"/>
      <c r="NFP42" s="230"/>
      <c r="NFQ42" s="230"/>
      <c r="NFR42" s="230"/>
      <c r="NFS42" s="230"/>
      <c r="NFT42" s="230"/>
      <c r="NFU42" s="230"/>
      <c r="NFV42" s="230"/>
      <c r="NFW42" s="230"/>
      <c r="NFX42" s="230"/>
      <c r="NFY42" s="230"/>
      <c r="NFZ42" s="230"/>
      <c r="NGA42" s="230"/>
      <c r="NGB42" s="230"/>
      <c r="NGC42" s="230"/>
      <c r="NGD42" s="230"/>
      <c r="NGE42" s="230"/>
      <c r="NGF42" s="230"/>
      <c r="NGG42" s="230"/>
      <c r="NGH42" s="230"/>
      <c r="NGI42" s="230"/>
      <c r="NGJ42" s="230"/>
      <c r="NGK42" s="230"/>
      <c r="NGL42" s="230"/>
      <c r="NGM42" s="230"/>
      <c r="NGN42" s="230"/>
      <c r="NGO42" s="230"/>
      <c r="NGP42" s="230"/>
      <c r="NGQ42" s="230"/>
      <c r="NGR42" s="230"/>
      <c r="NGS42" s="230"/>
      <c r="NGT42" s="230"/>
      <c r="NGU42" s="230"/>
      <c r="NGV42" s="230"/>
      <c r="NGW42" s="230"/>
      <c r="NGX42" s="230"/>
      <c r="NGY42" s="230"/>
      <c r="NGZ42" s="230"/>
      <c r="NHA42" s="230"/>
      <c r="NHB42" s="230"/>
      <c r="NHC42" s="230"/>
      <c r="NHD42" s="230"/>
      <c r="NHE42" s="230"/>
      <c r="NHF42" s="230"/>
      <c r="NHG42" s="230"/>
      <c r="NHH42" s="230"/>
      <c r="NHI42" s="230"/>
      <c r="NHJ42" s="230"/>
      <c r="NHK42" s="230"/>
      <c r="NHL42" s="230"/>
      <c r="NHM42" s="230"/>
      <c r="NHN42" s="230"/>
      <c r="NHO42" s="230"/>
      <c r="NHP42" s="230"/>
      <c r="NHQ42" s="230"/>
      <c r="NHR42" s="230"/>
      <c r="NHS42" s="230"/>
      <c r="NHT42" s="230"/>
      <c r="NHU42" s="230"/>
      <c r="NHV42" s="230"/>
      <c r="NHW42" s="230"/>
      <c r="NHX42" s="230"/>
      <c r="NHY42" s="230"/>
      <c r="NHZ42" s="230"/>
      <c r="NIA42" s="230"/>
      <c r="NIB42" s="230"/>
      <c r="NIC42" s="230"/>
      <c r="NID42" s="230"/>
      <c r="NIE42" s="230"/>
      <c r="NIF42" s="230"/>
      <c r="NIG42" s="230"/>
      <c r="NIH42" s="230"/>
      <c r="NII42" s="230"/>
      <c r="NIJ42" s="230"/>
      <c r="NIK42" s="230"/>
      <c r="NIL42" s="230"/>
      <c r="NIM42" s="230"/>
      <c r="NIN42" s="230"/>
      <c r="NIO42" s="230"/>
      <c r="NIP42" s="230"/>
      <c r="NIQ42" s="230"/>
      <c r="NIR42" s="230"/>
      <c r="NIS42" s="230"/>
      <c r="NIT42" s="230"/>
      <c r="NIU42" s="230"/>
      <c r="NIV42" s="230"/>
      <c r="NIW42" s="230"/>
      <c r="NIX42" s="230"/>
      <c r="NIY42" s="230"/>
      <c r="NIZ42" s="230"/>
      <c r="NJA42" s="230"/>
      <c r="NJB42" s="230"/>
      <c r="NJC42" s="230"/>
      <c r="NJD42" s="230"/>
      <c r="NJE42" s="230"/>
      <c r="NJF42" s="230"/>
      <c r="NJG42" s="230"/>
      <c r="NJH42" s="230"/>
      <c r="NJI42" s="230"/>
      <c r="NJJ42" s="230"/>
      <c r="NJK42" s="230"/>
      <c r="NJL42" s="230"/>
      <c r="NJM42" s="230"/>
      <c r="NJN42" s="230"/>
      <c r="NJO42" s="230"/>
      <c r="NJP42" s="230"/>
      <c r="NJQ42" s="230"/>
      <c r="NJR42" s="230"/>
      <c r="NJS42" s="230"/>
      <c r="NJT42" s="230"/>
      <c r="NJU42" s="230"/>
      <c r="NJV42" s="230"/>
      <c r="NJW42" s="230"/>
      <c r="NJX42" s="230"/>
      <c r="NJY42" s="230"/>
      <c r="NJZ42" s="230"/>
      <c r="NKA42" s="230"/>
      <c r="NKB42" s="230"/>
      <c r="NKC42" s="230"/>
      <c r="NKD42" s="230"/>
      <c r="NKE42" s="230"/>
      <c r="NKF42" s="230"/>
      <c r="NKG42" s="230"/>
      <c r="NKH42" s="230"/>
      <c r="NKI42" s="230"/>
      <c r="NKJ42" s="230"/>
      <c r="NKK42" s="230"/>
      <c r="NKL42" s="230"/>
      <c r="NKM42" s="230"/>
      <c r="NKN42" s="230"/>
      <c r="NKO42" s="230"/>
      <c r="NKP42" s="230"/>
      <c r="NKQ42" s="230"/>
      <c r="NKR42" s="230"/>
      <c r="NKS42" s="230"/>
      <c r="NKT42" s="230"/>
      <c r="NKU42" s="230"/>
      <c r="NKV42" s="230"/>
      <c r="NKW42" s="230"/>
      <c r="NKX42" s="230"/>
      <c r="NKY42" s="230"/>
      <c r="NKZ42" s="230"/>
      <c r="NLA42" s="230"/>
      <c r="NLB42" s="230"/>
      <c r="NLC42" s="230"/>
      <c r="NLD42" s="230"/>
      <c r="NLE42" s="230"/>
      <c r="NLF42" s="230"/>
      <c r="NLG42" s="230"/>
      <c r="NLH42" s="230"/>
      <c r="NLI42" s="230"/>
      <c r="NLJ42" s="230"/>
      <c r="NLK42" s="230"/>
      <c r="NLL42" s="230"/>
      <c r="NLM42" s="230"/>
      <c r="NLN42" s="230"/>
      <c r="NLO42" s="230"/>
      <c r="NLP42" s="230"/>
      <c r="NLQ42" s="230"/>
      <c r="NLR42" s="230"/>
      <c r="NLS42" s="230"/>
      <c r="NLT42" s="230"/>
      <c r="NLU42" s="230"/>
      <c r="NLV42" s="230"/>
      <c r="NLW42" s="230"/>
      <c r="NLX42" s="230"/>
      <c r="NLY42" s="230"/>
      <c r="NLZ42" s="230"/>
      <c r="NMA42" s="230"/>
      <c r="NMB42" s="230"/>
      <c r="NMC42" s="230"/>
      <c r="NMD42" s="230"/>
      <c r="NME42" s="230"/>
      <c r="NMF42" s="230"/>
      <c r="NMG42" s="230"/>
      <c r="NMH42" s="230"/>
      <c r="NMI42" s="230"/>
      <c r="NMJ42" s="230"/>
      <c r="NMK42" s="230"/>
      <c r="NML42" s="230"/>
      <c r="NMM42" s="230"/>
      <c r="NMN42" s="230"/>
      <c r="NMO42" s="230"/>
      <c r="NMP42" s="230"/>
      <c r="NMQ42" s="230"/>
      <c r="NMR42" s="230"/>
      <c r="NMS42" s="230"/>
      <c r="NMT42" s="230"/>
      <c r="NMU42" s="230"/>
      <c r="NMV42" s="230"/>
      <c r="NMW42" s="230"/>
      <c r="NMX42" s="230"/>
      <c r="NMY42" s="230"/>
      <c r="NMZ42" s="230"/>
      <c r="NNA42" s="230"/>
      <c r="NNB42" s="230"/>
      <c r="NNC42" s="230"/>
      <c r="NND42" s="230"/>
      <c r="NNE42" s="230"/>
      <c r="NNF42" s="230"/>
      <c r="NNG42" s="230"/>
      <c r="NNH42" s="230"/>
      <c r="NNI42" s="230"/>
      <c r="NNJ42" s="230"/>
      <c r="NNK42" s="230"/>
      <c r="NNL42" s="230"/>
      <c r="NNM42" s="230"/>
      <c r="NNN42" s="230"/>
      <c r="NNO42" s="230"/>
      <c r="NNP42" s="230"/>
      <c r="NNQ42" s="230"/>
      <c r="NNR42" s="230"/>
      <c r="NNS42" s="230"/>
      <c r="NNT42" s="230"/>
      <c r="NNU42" s="230"/>
      <c r="NNV42" s="230"/>
      <c r="NNW42" s="230"/>
      <c r="NNX42" s="230"/>
      <c r="NNY42" s="230"/>
      <c r="NNZ42" s="230"/>
      <c r="NOA42" s="230"/>
      <c r="NOB42" s="230"/>
      <c r="NOC42" s="230"/>
      <c r="NOD42" s="230"/>
      <c r="NOE42" s="230"/>
      <c r="NOF42" s="230"/>
      <c r="NOG42" s="230"/>
      <c r="NOH42" s="230"/>
      <c r="NOI42" s="230"/>
      <c r="NOJ42" s="230"/>
      <c r="NOK42" s="230"/>
      <c r="NOL42" s="230"/>
      <c r="NOM42" s="230"/>
      <c r="NON42" s="230"/>
      <c r="NOO42" s="230"/>
      <c r="NOP42" s="230"/>
      <c r="NOQ42" s="230"/>
      <c r="NOR42" s="230"/>
      <c r="NOS42" s="230"/>
      <c r="NOT42" s="230"/>
      <c r="NOU42" s="230"/>
      <c r="NOV42" s="230"/>
      <c r="NOW42" s="230"/>
      <c r="NOX42" s="230"/>
      <c r="NOY42" s="230"/>
      <c r="NOZ42" s="230"/>
      <c r="NPA42" s="230"/>
      <c r="NPB42" s="230"/>
      <c r="NPC42" s="230"/>
      <c r="NPD42" s="230"/>
      <c r="NPE42" s="230"/>
      <c r="NPF42" s="230"/>
      <c r="NPG42" s="230"/>
      <c r="NPH42" s="230"/>
      <c r="NPI42" s="230"/>
      <c r="NPJ42" s="230"/>
      <c r="NPK42" s="230"/>
      <c r="NPL42" s="230"/>
      <c r="NPM42" s="230"/>
      <c r="NPN42" s="230"/>
      <c r="NPO42" s="230"/>
      <c r="NPP42" s="230"/>
      <c r="NPQ42" s="230"/>
      <c r="NPR42" s="230"/>
      <c r="NPS42" s="230"/>
      <c r="NPT42" s="230"/>
      <c r="NPU42" s="230"/>
      <c r="NPV42" s="230"/>
      <c r="NPW42" s="230"/>
      <c r="NPX42" s="230"/>
      <c r="NPY42" s="230"/>
      <c r="NPZ42" s="230"/>
      <c r="NQA42" s="230"/>
      <c r="NQB42" s="230"/>
      <c r="NQC42" s="230"/>
      <c r="NQD42" s="230"/>
      <c r="NQE42" s="230"/>
      <c r="NQF42" s="230"/>
      <c r="NQG42" s="230"/>
      <c r="NQH42" s="230"/>
      <c r="NQI42" s="230"/>
      <c r="NQJ42" s="230"/>
      <c r="NQK42" s="230"/>
      <c r="NQL42" s="230"/>
      <c r="NQM42" s="230"/>
      <c r="NQN42" s="230"/>
      <c r="NQO42" s="230"/>
      <c r="NQP42" s="230"/>
      <c r="NQQ42" s="230"/>
      <c r="NQR42" s="230"/>
      <c r="NQS42" s="230"/>
      <c r="NQT42" s="230"/>
      <c r="NQU42" s="230"/>
      <c r="NQV42" s="230"/>
      <c r="NQW42" s="230"/>
      <c r="NQX42" s="230"/>
      <c r="NQY42" s="230"/>
      <c r="NQZ42" s="230"/>
      <c r="NRA42" s="230"/>
      <c r="NRB42" s="230"/>
      <c r="NRC42" s="230"/>
      <c r="NRD42" s="230"/>
      <c r="NRE42" s="230"/>
      <c r="NRF42" s="230"/>
      <c r="NRG42" s="230"/>
      <c r="NRH42" s="230"/>
      <c r="NRI42" s="230"/>
      <c r="NRJ42" s="230"/>
      <c r="NRK42" s="230"/>
      <c r="NRL42" s="230"/>
      <c r="NRM42" s="230"/>
      <c r="NRN42" s="230"/>
      <c r="NRO42" s="230"/>
      <c r="NRP42" s="230"/>
      <c r="NRQ42" s="230"/>
      <c r="NRR42" s="230"/>
      <c r="NRS42" s="230"/>
      <c r="NRT42" s="230"/>
      <c r="NRU42" s="230"/>
      <c r="NRV42" s="230"/>
      <c r="NRW42" s="230"/>
      <c r="NRX42" s="230"/>
      <c r="NRY42" s="230"/>
      <c r="NRZ42" s="230"/>
      <c r="NSA42" s="230"/>
      <c r="NSB42" s="230"/>
      <c r="NSC42" s="230"/>
      <c r="NSD42" s="230"/>
      <c r="NSE42" s="230"/>
      <c r="NSF42" s="230"/>
      <c r="NSG42" s="230"/>
      <c r="NSH42" s="230"/>
      <c r="NSI42" s="230"/>
      <c r="NSJ42" s="230"/>
      <c r="NSK42" s="230"/>
      <c r="NSL42" s="230"/>
      <c r="NSM42" s="230"/>
      <c r="NSN42" s="230"/>
      <c r="NSO42" s="230"/>
      <c r="NSP42" s="230"/>
      <c r="NSQ42" s="230"/>
      <c r="NSR42" s="230"/>
      <c r="NSS42" s="230"/>
      <c r="NST42" s="230"/>
      <c r="NSU42" s="230"/>
      <c r="NSV42" s="230"/>
      <c r="NSW42" s="230"/>
      <c r="NSX42" s="230"/>
      <c r="NSY42" s="230"/>
      <c r="NSZ42" s="230"/>
      <c r="NTA42" s="230"/>
      <c r="NTB42" s="230"/>
      <c r="NTC42" s="230"/>
      <c r="NTD42" s="230"/>
      <c r="NTE42" s="230"/>
      <c r="NTF42" s="230"/>
      <c r="NTG42" s="230"/>
      <c r="NTH42" s="230"/>
      <c r="NTI42" s="230"/>
      <c r="NTJ42" s="230"/>
      <c r="NTK42" s="230"/>
      <c r="NTL42" s="230"/>
      <c r="NTM42" s="230"/>
      <c r="NTN42" s="230"/>
      <c r="NTO42" s="230"/>
      <c r="NTP42" s="230"/>
      <c r="NTQ42" s="230"/>
      <c r="NTR42" s="230"/>
      <c r="NTS42" s="230"/>
      <c r="NTT42" s="230"/>
      <c r="NTU42" s="230"/>
      <c r="NTV42" s="230"/>
      <c r="NTW42" s="230"/>
      <c r="NTX42" s="230"/>
      <c r="NTY42" s="230"/>
      <c r="NTZ42" s="230"/>
      <c r="NUA42" s="230"/>
      <c r="NUB42" s="230"/>
      <c r="NUC42" s="230"/>
      <c r="NUD42" s="230"/>
      <c r="NUE42" s="230"/>
      <c r="NUF42" s="230"/>
      <c r="NUG42" s="230"/>
      <c r="NUH42" s="230"/>
      <c r="NUI42" s="230"/>
      <c r="NUJ42" s="230"/>
      <c r="NUK42" s="230"/>
      <c r="NUL42" s="230"/>
      <c r="NUM42" s="230"/>
      <c r="NUN42" s="230"/>
      <c r="NUO42" s="230"/>
      <c r="NUP42" s="230"/>
      <c r="NUQ42" s="230"/>
      <c r="NUR42" s="230"/>
      <c r="NUS42" s="230"/>
      <c r="NUT42" s="230"/>
      <c r="NUU42" s="230"/>
      <c r="NUV42" s="230"/>
      <c r="NUW42" s="230"/>
      <c r="NUX42" s="230"/>
      <c r="NUY42" s="230"/>
      <c r="NUZ42" s="230"/>
      <c r="NVA42" s="230"/>
      <c r="NVB42" s="230"/>
      <c r="NVC42" s="230"/>
      <c r="NVD42" s="230"/>
      <c r="NVE42" s="230"/>
      <c r="NVF42" s="230"/>
      <c r="NVG42" s="230"/>
      <c r="NVH42" s="230"/>
      <c r="NVI42" s="230"/>
      <c r="NVJ42" s="230"/>
      <c r="NVK42" s="230"/>
      <c r="NVL42" s="230"/>
      <c r="NVM42" s="230"/>
      <c r="NVN42" s="230"/>
      <c r="NVO42" s="230"/>
      <c r="NVP42" s="230"/>
      <c r="NVQ42" s="230"/>
      <c r="NVR42" s="230"/>
      <c r="NVS42" s="230"/>
      <c r="NVT42" s="230"/>
      <c r="NVU42" s="230"/>
      <c r="NVV42" s="230"/>
      <c r="NVW42" s="230"/>
      <c r="NVX42" s="230"/>
      <c r="NVY42" s="230"/>
      <c r="NVZ42" s="230"/>
      <c r="NWA42" s="230"/>
      <c r="NWB42" s="230"/>
      <c r="NWC42" s="230"/>
      <c r="NWD42" s="230"/>
      <c r="NWE42" s="230"/>
      <c r="NWF42" s="230"/>
      <c r="NWG42" s="230"/>
      <c r="NWH42" s="230"/>
      <c r="NWI42" s="230"/>
      <c r="NWJ42" s="230"/>
      <c r="NWK42" s="230"/>
      <c r="NWL42" s="230"/>
      <c r="NWM42" s="230"/>
      <c r="NWN42" s="230"/>
      <c r="NWO42" s="230"/>
      <c r="NWP42" s="230"/>
      <c r="NWQ42" s="230"/>
      <c r="NWR42" s="230"/>
      <c r="NWS42" s="230"/>
      <c r="NWT42" s="230"/>
      <c r="NWU42" s="230"/>
      <c r="NWV42" s="230"/>
      <c r="NWW42" s="230"/>
      <c r="NWX42" s="230"/>
      <c r="NWY42" s="230"/>
      <c r="NWZ42" s="230"/>
      <c r="NXA42" s="230"/>
      <c r="NXB42" s="230"/>
      <c r="NXC42" s="230"/>
      <c r="NXD42" s="230"/>
      <c r="NXE42" s="230"/>
      <c r="NXF42" s="230"/>
      <c r="NXG42" s="230"/>
      <c r="NXH42" s="230"/>
      <c r="NXI42" s="230"/>
      <c r="NXJ42" s="230"/>
      <c r="NXK42" s="230"/>
      <c r="NXL42" s="230"/>
      <c r="NXM42" s="230"/>
      <c r="NXN42" s="230"/>
      <c r="NXO42" s="230"/>
      <c r="NXP42" s="230"/>
      <c r="NXQ42" s="230"/>
      <c r="NXR42" s="230"/>
      <c r="NXS42" s="230"/>
      <c r="NXT42" s="230"/>
      <c r="NXU42" s="230"/>
      <c r="NXV42" s="230"/>
      <c r="NXW42" s="230"/>
      <c r="NXX42" s="230"/>
      <c r="NXY42" s="230"/>
      <c r="NXZ42" s="230"/>
      <c r="NYA42" s="230"/>
      <c r="NYB42" s="230"/>
      <c r="NYC42" s="230"/>
      <c r="NYD42" s="230"/>
      <c r="NYE42" s="230"/>
      <c r="NYF42" s="230"/>
      <c r="NYG42" s="230"/>
      <c r="NYH42" s="230"/>
      <c r="NYI42" s="230"/>
      <c r="NYJ42" s="230"/>
      <c r="NYK42" s="230"/>
      <c r="NYL42" s="230"/>
      <c r="NYM42" s="230"/>
      <c r="NYN42" s="230"/>
      <c r="NYO42" s="230"/>
      <c r="NYP42" s="230"/>
      <c r="NYQ42" s="230"/>
      <c r="NYR42" s="230"/>
      <c r="NYS42" s="230"/>
      <c r="NYT42" s="230"/>
      <c r="NYU42" s="230"/>
      <c r="NYV42" s="230"/>
      <c r="NYW42" s="230"/>
      <c r="NYX42" s="230"/>
      <c r="NYY42" s="230"/>
      <c r="NYZ42" s="230"/>
      <c r="NZA42" s="230"/>
      <c r="NZB42" s="230"/>
      <c r="NZC42" s="230"/>
      <c r="NZD42" s="230"/>
      <c r="NZE42" s="230"/>
      <c r="NZF42" s="230"/>
      <c r="NZG42" s="230"/>
      <c r="NZH42" s="230"/>
      <c r="NZI42" s="230"/>
      <c r="NZJ42" s="230"/>
      <c r="NZK42" s="230"/>
      <c r="NZL42" s="230"/>
      <c r="NZM42" s="230"/>
      <c r="NZN42" s="230"/>
      <c r="NZO42" s="230"/>
      <c r="NZP42" s="230"/>
      <c r="NZQ42" s="230"/>
      <c r="NZR42" s="230"/>
      <c r="NZS42" s="230"/>
      <c r="NZT42" s="230"/>
      <c r="NZU42" s="230"/>
      <c r="NZV42" s="230"/>
      <c r="NZW42" s="230"/>
      <c r="NZX42" s="230"/>
      <c r="NZY42" s="230"/>
      <c r="NZZ42" s="230"/>
      <c r="OAA42" s="230"/>
      <c r="OAB42" s="230"/>
      <c r="OAC42" s="230"/>
      <c r="OAD42" s="230"/>
      <c r="OAE42" s="230"/>
      <c r="OAF42" s="230"/>
      <c r="OAG42" s="230"/>
      <c r="OAH42" s="230"/>
      <c r="OAI42" s="230"/>
      <c r="OAJ42" s="230"/>
      <c r="OAK42" s="230"/>
      <c r="OAL42" s="230"/>
      <c r="OAM42" s="230"/>
      <c r="OAN42" s="230"/>
      <c r="OAO42" s="230"/>
      <c r="OAP42" s="230"/>
      <c r="OAQ42" s="230"/>
      <c r="OAR42" s="230"/>
      <c r="OAS42" s="230"/>
      <c r="OAT42" s="230"/>
      <c r="OAU42" s="230"/>
      <c r="OAV42" s="230"/>
      <c r="OAW42" s="230"/>
      <c r="OAX42" s="230"/>
      <c r="OAY42" s="230"/>
      <c r="OAZ42" s="230"/>
      <c r="OBA42" s="230"/>
      <c r="OBB42" s="230"/>
      <c r="OBC42" s="230"/>
      <c r="OBD42" s="230"/>
      <c r="OBE42" s="230"/>
      <c r="OBF42" s="230"/>
      <c r="OBG42" s="230"/>
      <c r="OBH42" s="230"/>
      <c r="OBI42" s="230"/>
      <c r="OBJ42" s="230"/>
      <c r="OBK42" s="230"/>
      <c r="OBL42" s="230"/>
      <c r="OBM42" s="230"/>
      <c r="OBN42" s="230"/>
      <c r="OBO42" s="230"/>
      <c r="OBP42" s="230"/>
      <c r="OBQ42" s="230"/>
      <c r="OBR42" s="230"/>
      <c r="OBS42" s="230"/>
      <c r="OBT42" s="230"/>
      <c r="OBU42" s="230"/>
      <c r="OBV42" s="230"/>
      <c r="OBW42" s="230"/>
      <c r="OBX42" s="230"/>
      <c r="OBY42" s="230"/>
      <c r="OBZ42" s="230"/>
      <c r="OCA42" s="230"/>
      <c r="OCB42" s="230"/>
      <c r="OCC42" s="230"/>
      <c r="OCD42" s="230"/>
      <c r="OCE42" s="230"/>
      <c r="OCF42" s="230"/>
      <c r="OCG42" s="230"/>
      <c r="OCH42" s="230"/>
      <c r="OCI42" s="230"/>
      <c r="OCJ42" s="230"/>
      <c r="OCK42" s="230"/>
      <c r="OCL42" s="230"/>
      <c r="OCM42" s="230"/>
      <c r="OCN42" s="230"/>
      <c r="OCO42" s="230"/>
      <c r="OCP42" s="230"/>
      <c r="OCQ42" s="230"/>
      <c r="OCR42" s="230"/>
      <c r="OCS42" s="230"/>
      <c r="OCT42" s="230"/>
      <c r="OCU42" s="230"/>
      <c r="OCV42" s="230"/>
      <c r="OCW42" s="230"/>
      <c r="OCX42" s="230"/>
      <c r="OCY42" s="230"/>
      <c r="OCZ42" s="230"/>
      <c r="ODA42" s="230"/>
      <c r="ODB42" s="230"/>
      <c r="ODC42" s="230"/>
      <c r="ODD42" s="230"/>
      <c r="ODE42" s="230"/>
      <c r="ODF42" s="230"/>
      <c r="ODG42" s="230"/>
      <c r="ODH42" s="230"/>
      <c r="ODI42" s="230"/>
      <c r="ODJ42" s="230"/>
      <c r="ODK42" s="230"/>
      <c r="ODL42" s="230"/>
      <c r="ODM42" s="230"/>
      <c r="ODN42" s="230"/>
      <c r="ODO42" s="230"/>
      <c r="ODP42" s="230"/>
      <c r="ODQ42" s="230"/>
      <c r="ODR42" s="230"/>
      <c r="ODS42" s="230"/>
      <c r="ODT42" s="230"/>
      <c r="ODU42" s="230"/>
      <c r="ODV42" s="230"/>
      <c r="ODW42" s="230"/>
      <c r="ODX42" s="230"/>
      <c r="ODY42" s="230"/>
      <c r="ODZ42" s="230"/>
      <c r="OEA42" s="230"/>
      <c r="OEB42" s="230"/>
      <c r="OEC42" s="230"/>
      <c r="OED42" s="230"/>
      <c r="OEE42" s="230"/>
      <c r="OEF42" s="230"/>
      <c r="OEG42" s="230"/>
      <c r="OEH42" s="230"/>
      <c r="OEI42" s="230"/>
      <c r="OEJ42" s="230"/>
      <c r="OEK42" s="230"/>
      <c r="OEL42" s="230"/>
      <c r="OEM42" s="230"/>
      <c r="OEN42" s="230"/>
      <c r="OEO42" s="230"/>
      <c r="OEP42" s="230"/>
      <c r="OEQ42" s="230"/>
      <c r="OER42" s="230"/>
      <c r="OES42" s="230"/>
      <c r="OET42" s="230"/>
      <c r="OEU42" s="230"/>
      <c r="OEV42" s="230"/>
      <c r="OEW42" s="230"/>
      <c r="OEX42" s="230"/>
      <c r="OEY42" s="230"/>
      <c r="OEZ42" s="230"/>
      <c r="OFA42" s="230"/>
      <c r="OFB42" s="230"/>
      <c r="OFC42" s="230"/>
      <c r="OFD42" s="230"/>
      <c r="OFE42" s="230"/>
      <c r="OFF42" s="230"/>
      <c r="OFG42" s="230"/>
      <c r="OFH42" s="230"/>
      <c r="OFI42" s="230"/>
      <c r="OFJ42" s="230"/>
      <c r="OFK42" s="230"/>
      <c r="OFL42" s="230"/>
      <c r="OFM42" s="230"/>
      <c r="OFN42" s="230"/>
      <c r="OFO42" s="230"/>
      <c r="OFP42" s="230"/>
      <c r="OFQ42" s="230"/>
      <c r="OFR42" s="230"/>
      <c r="OFS42" s="230"/>
      <c r="OFT42" s="230"/>
      <c r="OFU42" s="230"/>
      <c r="OFV42" s="230"/>
      <c r="OFW42" s="230"/>
      <c r="OFX42" s="230"/>
      <c r="OFY42" s="230"/>
      <c r="OFZ42" s="230"/>
      <c r="OGA42" s="230"/>
      <c r="OGB42" s="230"/>
      <c r="OGC42" s="230"/>
      <c r="OGD42" s="230"/>
      <c r="OGE42" s="230"/>
      <c r="OGF42" s="230"/>
      <c r="OGG42" s="230"/>
      <c r="OGH42" s="230"/>
      <c r="OGI42" s="230"/>
      <c r="OGJ42" s="230"/>
      <c r="OGK42" s="230"/>
      <c r="OGL42" s="230"/>
      <c r="OGM42" s="230"/>
      <c r="OGN42" s="230"/>
      <c r="OGO42" s="230"/>
      <c r="OGP42" s="230"/>
      <c r="OGQ42" s="230"/>
      <c r="OGR42" s="230"/>
      <c r="OGS42" s="230"/>
      <c r="OGT42" s="230"/>
      <c r="OGU42" s="230"/>
      <c r="OGV42" s="230"/>
      <c r="OGW42" s="230"/>
      <c r="OGX42" s="230"/>
      <c r="OGY42" s="230"/>
      <c r="OGZ42" s="230"/>
      <c r="OHA42" s="230"/>
      <c r="OHB42" s="230"/>
      <c r="OHC42" s="230"/>
      <c r="OHD42" s="230"/>
      <c r="OHE42" s="230"/>
      <c r="OHF42" s="230"/>
      <c r="OHG42" s="230"/>
      <c r="OHH42" s="230"/>
      <c r="OHI42" s="230"/>
      <c r="OHJ42" s="230"/>
      <c r="OHK42" s="230"/>
      <c r="OHL42" s="230"/>
      <c r="OHM42" s="230"/>
      <c r="OHN42" s="230"/>
      <c r="OHO42" s="230"/>
      <c r="OHP42" s="230"/>
      <c r="OHQ42" s="230"/>
      <c r="OHR42" s="230"/>
      <c r="OHS42" s="230"/>
      <c r="OHT42" s="230"/>
      <c r="OHU42" s="230"/>
      <c r="OHV42" s="230"/>
      <c r="OHW42" s="230"/>
      <c r="OHX42" s="230"/>
      <c r="OHY42" s="230"/>
      <c r="OHZ42" s="230"/>
      <c r="OIA42" s="230"/>
      <c r="OIB42" s="230"/>
      <c r="OIC42" s="230"/>
      <c r="OID42" s="230"/>
      <c r="OIE42" s="230"/>
      <c r="OIF42" s="230"/>
      <c r="OIG42" s="230"/>
      <c r="OIH42" s="230"/>
      <c r="OII42" s="230"/>
      <c r="OIJ42" s="230"/>
      <c r="OIK42" s="230"/>
      <c r="OIL42" s="230"/>
      <c r="OIM42" s="230"/>
      <c r="OIN42" s="230"/>
      <c r="OIO42" s="230"/>
      <c r="OIP42" s="230"/>
      <c r="OIQ42" s="230"/>
      <c r="OIR42" s="230"/>
      <c r="OIS42" s="230"/>
      <c r="OIT42" s="230"/>
      <c r="OIU42" s="230"/>
      <c r="OIV42" s="230"/>
      <c r="OIW42" s="230"/>
      <c r="OIX42" s="230"/>
      <c r="OIY42" s="230"/>
      <c r="OIZ42" s="230"/>
      <c r="OJA42" s="230"/>
      <c r="OJB42" s="230"/>
      <c r="OJC42" s="230"/>
      <c r="OJD42" s="230"/>
      <c r="OJE42" s="230"/>
      <c r="OJF42" s="230"/>
      <c r="OJG42" s="230"/>
      <c r="OJH42" s="230"/>
      <c r="OJI42" s="230"/>
      <c r="OJJ42" s="230"/>
      <c r="OJK42" s="230"/>
      <c r="OJL42" s="230"/>
      <c r="OJM42" s="230"/>
      <c r="OJN42" s="230"/>
      <c r="OJO42" s="230"/>
      <c r="OJP42" s="230"/>
      <c r="OJQ42" s="230"/>
      <c r="OJR42" s="230"/>
      <c r="OJS42" s="230"/>
      <c r="OJT42" s="230"/>
      <c r="OJU42" s="230"/>
      <c r="OJV42" s="230"/>
      <c r="OJW42" s="230"/>
      <c r="OJX42" s="230"/>
      <c r="OJY42" s="230"/>
      <c r="OJZ42" s="230"/>
      <c r="OKA42" s="230"/>
      <c r="OKB42" s="230"/>
      <c r="OKC42" s="230"/>
      <c r="OKD42" s="230"/>
      <c r="OKE42" s="230"/>
      <c r="OKF42" s="230"/>
      <c r="OKG42" s="230"/>
      <c r="OKH42" s="230"/>
      <c r="OKI42" s="230"/>
      <c r="OKJ42" s="230"/>
      <c r="OKK42" s="230"/>
      <c r="OKL42" s="230"/>
      <c r="OKM42" s="230"/>
      <c r="OKN42" s="230"/>
      <c r="OKO42" s="230"/>
      <c r="OKP42" s="230"/>
      <c r="OKQ42" s="230"/>
      <c r="OKR42" s="230"/>
      <c r="OKS42" s="230"/>
      <c r="OKT42" s="230"/>
      <c r="OKU42" s="230"/>
      <c r="OKV42" s="230"/>
      <c r="OKW42" s="230"/>
      <c r="OKX42" s="230"/>
      <c r="OKY42" s="230"/>
      <c r="OKZ42" s="230"/>
      <c r="OLA42" s="230"/>
      <c r="OLB42" s="230"/>
      <c r="OLC42" s="230"/>
      <c r="OLD42" s="230"/>
      <c r="OLE42" s="230"/>
      <c r="OLF42" s="230"/>
      <c r="OLG42" s="230"/>
      <c r="OLH42" s="230"/>
      <c r="OLI42" s="230"/>
      <c r="OLJ42" s="230"/>
      <c r="OLK42" s="230"/>
      <c r="OLL42" s="230"/>
      <c r="OLM42" s="230"/>
      <c r="OLN42" s="230"/>
      <c r="OLO42" s="230"/>
      <c r="OLP42" s="230"/>
      <c r="OLQ42" s="230"/>
      <c r="OLR42" s="230"/>
      <c r="OLS42" s="230"/>
      <c r="OLT42" s="230"/>
      <c r="OLU42" s="230"/>
      <c r="OLV42" s="230"/>
      <c r="OLW42" s="230"/>
      <c r="OLX42" s="230"/>
      <c r="OLY42" s="230"/>
      <c r="OLZ42" s="230"/>
      <c r="OMA42" s="230"/>
      <c r="OMB42" s="230"/>
      <c r="OMC42" s="230"/>
      <c r="OMD42" s="230"/>
      <c r="OME42" s="230"/>
      <c r="OMF42" s="230"/>
      <c r="OMG42" s="230"/>
      <c r="OMH42" s="230"/>
      <c r="OMI42" s="230"/>
      <c r="OMJ42" s="230"/>
      <c r="OMK42" s="230"/>
      <c r="OML42" s="230"/>
      <c r="OMM42" s="230"/>
      <c r="OMN42" s="230"/>
      <c r="OMO42" s="230"/>
      <c r="OMP42" s="230"/>
      <c r="OMQ42" s="230"/>
      <c r="OMR42" s="230"/>
      <c r="OMS42" s="230"/>
      <c r="OMT42" s="230"/>
      <c r="OMU42" s="230"/>
      <c r="OMV42" s="230"/>
      <c r="OMW42" s="230"/>
      <c r="OMX42" s="230"/>
      <c r="OMY42" s="230"/>
      <c r="OMZ42" s="230"/>
      <c r="ONA42" s="230"/>
      <c r="ONB42" s="230"/>
      <c r="ONC42" s="230"/>
      <c r="OND42" s="230"/>
      <c r="ONE42" s="230"/>
      <c r="ONF42" s="230"/>
      <c r="ONG42" s="230"/>
      <c r="ONH42" s="230"/>
      <c r="ONI42" s="230"/>
      <c r="ONJ42" s="230"/>
      <c r="ONK42" s="230"/>
      <c r="ONL42" s="230"/>
      <c r="ONM42" s="230"/>
      <c r="ONN42" s="230"/>
      <c r="ONO42" s="230"/>
      <c r="ONP42" s="230"/>
      <c r="ONQ42" s="230"/>
      <c r="ONR42" s="230"/>
      <c r="ONS42" s="230"/>
      <c r="ONT42" s="230"/>
      <c r="ONU42" s="230"/>
      <c r="ONV42" s="230"/>
      <c r="ONW42" s="230"/>
      <c r="ONX42" s="230"/>
      <c r="ONY42" s="230"/>
      <c r="ONZ42" s="230"/>
      <c r="OOA42" s="230"/>
      <c r="OOB42" s="230"/>
      <c r="OOC42" s="230"/>
      <c r="OOD42" s="230"/>
      <c r="OOE42" s="230"/>
      <c r="OOF42" s="230"/>
      <c r="OOG42" s="230"/>
      <c r="OOH42" s="230"/>
      <c r="OOI42" s="230"/>
      <c r="OOJ42" s="230"/>
      <c r="OOK42" s="230"/>
      <c r="OOL42" s="230"/>
      <c r="OOM42" s="230"/>
      <c r="OON42" s="230"/>
      <c r="OOO42" s="230"/>
      <c r="OOP42" s="230"/>
      <c r="OOQ42" s="230"/>
      <c r="OOR42" s="230"/>
      <c r="OOS42" s="230"/>
      <c r="OOT42" s="230"/>
      <c r="OOU42" s="230"/>
      <c r="OOV42" s="230"/>
      <c r="OOW42" s="230"/>
      <c r="OOX42" s="230"/>
      <c r="OOY42" s="230"/>
      <c r="OOZ42" s="230"/>
      <c r="OPA42" s="230"/>
      <c r="OPB42" s="230"/>
      <c r="OPC42" s="230"/>
      <c r="OPD42" s="230"/>
      <c r="OPE42" s="230"/>
      <c r="OPF42" s="230"/>
      <c r="OPG42" s="230"/>
      <c r="OPH42" s="230"/>
      <c r="OPI42" s="230"/>
      <c r="OPJ42" s="230"/>
      <c r="OPK42" s="230"/>
      <c r="OPL42" s="230"/>
      <c r="OPM42" s="230"/>
      <c r="OPN42" s="230"/>
      <c r="OPO42" s="230"/>
      <c r="OPP42" s="230"/>
      <c r="OPQ42" s="230"/>
      <c r="OPR42" s="230"/>
      <c r="OPS42" s="230"/>
      <c r="OPT42" s="230"/>
      <c r="OPU42" s="230"/>
      <c r="OPV42" s="230"/>
      <c r="OPW42" s="230"/>
      <c r="OPX42" s="230"/>
      <c r="OPY42" s="230"/>
      <c r="OPZ42" s="230"/>
      <c r="OQA42" s="230"/>
      <c r="OQB42" s="230"/>
      <c r="OQC42" s="230"/>
      <c r="OQD42" s="230"/>
      <c r="OQE42" s="230"/>
      <c r="OQF42" s="230"/>
      <c r="OQG42" s="230"/>
      <c r="OQH42" s="230"/>
      <c r="OQI42" s="230"/>
      <c r="OQJ42" s="230"/>
      <c r="OQK42" s="230"/>
      <c r="OQL42" s="230"/>
      <c r="OQM42" s="230"/>
      <c r="OQN42" s="230"/>
      <c r="OQO42" s="230"/>
      <c r="OQP42" s="230"/>
      <c r="OQQ42" s="230"/>
      <c r="OQR42" s="230"/>
      <c r="OQS42" s="230"/>
      <c r="OQT42" s="230"/>
      <c r="OQU42" s="230"/>
      <c r="OQV42" s="230"/>
      <c r="OQW42" s="230"/>
      <c r="OQX42" s="230"/>
      <c r="OQY42" s="230"/>
      <c r="OQZ42" s="230"/>
      <c r="ORA42" s="230"/>
      <c r="ORB42" s="230"/>
      <c r="ORC42" s="230"/>
      <c r="ORD42" s="230"/>
      <c r="ORE42" s="230"/>
      <c r="ORF42" s="230"/>
      <c r="ORG42" s="230"/>
      <c r="ORH42" s="230"/>
      <c r="ORI42" s="230"/>
      <c r="ORJ42" s="230"/>
      <c r="ORK42" s="230"/>
      <c r="ORL42" s="230"/>
      <c r="ORM42" s="230"/>
      <c r="ORN42" s="230"/>
      <c r="ORO42" s="230"/>
      <c r="ORP42" s="230"/>
      <c r="ORQ42" s="230"/>
      <c r="ORR42" s="230"/>
      <c r="ORS42" s="230"/>
      <c r="ORT42" s="230"/>
      <c r="ORU42" s="230"/>
      <c r="ORV42" s="230"/>
      <c r="ORW42" s="230"/>
      <c r="ORX42" s="230"/>
      <c r="ORY42" s="230"/>
      <c r="ORZ42" s="230"/>
      <c r="OSA42" s="230"/>
      <c r="OSB42" s="230"/>
      <c r="OSC42" s="230"/>
      <c r="OSD42" s="230"/>
      <c r="OSE42" s="230"/>
      <c r="OSF42" s="230"/>
      <c r="OSG42" s="230"/>
      <c r="OSH42" s="230"/>
      <c r="OSI42" s="230"/>
      <c r="OSJ42" s="230"/>
      <c r="OSK42" s="230"/>
      <c r="OSL42" s="230"/>
      <c r="OSM42" s="230"/>
      <c r="OSN42" s="230"/>
      <c r="OSO42" s="230"/>
      <c r="OSP42" s="230"/>
      <c r="OSQ42" s="230"/>
      <c r="OSR42" s="230"/>
      <c r="OSS42" s="230"/>
      <c r="OST42" s="230"/>
      <c r="OSU42" s="230"/>
      <c r="OSV42" s="230"/>
      <c r="OSW42" s="230"/>
      <c r="OSX42" s="230"/>
      <c r="OSY42" s="230"/>
      <c r="OSZ42" s="230"/>
      <c r="OTA42" s="230"/>
      <c r="OTB42" s="230"/>
      <c r="OTC42" s="230"/>
      <c r="OTD42" s="230"/>
      <c r="OTE42" s="230"/>
      <c r="OTF42" s="230"/>
      <c r="OTG42" s="230"/>
      <c r="OTH42" s="230"/>
      <c r="OTI42" s="230"/>
      <c r="OTJ42" s="230"/>
      <c r="OTK42" s="230"/>
      <c r="OTL42" s="230"/>
      <c r="OTM42" s="230"/>
      <c r="OTN42" s="230"/>
      <c r="OTO42" s="230"/>
      <c r="OTP42" s="230"/>
      <c r="OTQ42" s="230"/>
      <c r="OTR42" s="230"/>
      <c r="OTS42" s="230"/>
      <c r="OTT42" s="230"/>
      <c r="OTU42" s="230"/>
      <c r="OTV42" s="230"/>
      <c r="OTW42" s="230"/>
      <c r="OTX42" s="230"/>
      <c r="OTY42" s="230"/>
      <c r="OTZ42" s="230"/>
      <c r="OUA42" s="230"/>
      <c r="OUB42" s="230"/>
      <c r="OUC42" s="230"/>
      <c r="OUD42" s="230"/>
      <c r="OUE42" s="230"/>
      <c r="OUF42" s="230"/>
      <c r="OUG42" s="230"/>
      <c r="OUH42" s="230"/>
      <c r="OUI42" s="230"/>
      <c r="OUJ42" s="230"/>
      <c r="OUK42" s="230"/>
      <c r="OUL42" s="230"/>
      <c r="OUM42" s="230"/>
      <c r="OUN42" s="230"/>
      <c r="OUO42" s="230"/>
      <c r="OUP42" s="230"/>
      <c r="OUQ42" s="230"/>
      <c r="OUR42" s="230"/>
      <c r="OUS42" s="230"/>
      <c r="OUT42" s="230"/>
      <c r="OUU42" s="230"/>
      <c r="OUV42" s="230"/>
      <c r="OUW42" s="230"/>
      <c r="OUX42" s="230"/>
      <c r="OUY42" s="230"/>
      <c r="OUZ42" s="230"/>
      <c r="OVA42" s="230"/>
      <c r="OVB42" s="230"/>
      <c r="OVC42" s="230"/>
      <c r="OVD42" s="230"/>
      <c r="OVE42" s="230"/>
      <c r="OVF42" s="230"/>
      <c r="OVG42" s="230"/>
      <c r="OVH42" s="230"/>
      <c r="OVI42" s="230"/>
      <c r="OVJ42" s="230"/>
      <c r="OVK42" s="230"/>
      <c r="OVL42" s="230"/>
      <c r="OVM42" s="230"/>
      <c r="OVN42" s="230"/>
      <c r="OVO42" s="230"/>
      <c r="OVP42" s="230"/>
      <c r="OVQ42" s="230"/>
      <c r="OVR42" s="230"/>
      <c r="OVS42" s="230"/>
      <c r="OVT42" s="230"/>
      <c r="OVU42" s="230"/>
      <c r="OVV42" s="230"/>
      <c r="OVW42" s="230"/>
      <c r="OVX42" s="230"/>
      <c r="OVY42" s="230"/>
      <c r="OVZ42" s="230"/>
      <c r="OWA42" s="230"/>
      <c r="OWB42" s="230"/>
      <c r="OWC42" s="230"/>
      <c r="OWD42" s="230"/>
      <c r="OWE42" s="230"/>
      <c r="OWF42" s="230"/>
      <c r="OWG42" s="230"/>
      <c r="OWH42" s="230"/>
      <c r="OWI42" s="230"/>
      <c r="OWJ42" s="230"/>
      <c r="OWK42" s="230"/>
      <c r="OWL42" s="230"/>
      <c r="OWM42" s="230"/>
      <c r="OWN42" s="230"/>
      <c r="OWO42" s="230"/>
      <c r="OWP42" s="230"/>
      <c r="OWQ42" s="230"/>
      <c r="OWR42" s="230"/>
      <c r="OWS42" s="230"/>
      <c r="OWT42" s="230"/>
      <c r="OWU42" s="230"/>
      <c r="OWV42" s="230"/>
      <c r="OWW42" s="230"/>
      <c r="OWX42" s="230"/>
      <c r="OWY42" s="230"/>
      <c r="OWZ42" s="230"/>
      <c r="OXA42" s="230"/>
      <c r="OXB42" s="230"/>
      <c r="OXC42" s="230"/>
      <c r="OXD42" s="230"/>
      <c r="OXE42" s="230"/>
      <c r="OXF42" s="230"/>
      <c r="OXG42" s="230"/>
      <c r="OXH42" s="230"/>
      <c r="OXI42" s="230"/>
      <c r="OXJ42" s="230"/>
      <c r="OXK42" s="230"/>
      <c r="OXL42" s="230"/>
      <c r="OXM42" s="230"/>
      <c r="OXN42" s="230"/>
      <c r="OXO42" s="230"/>
      <c r="OXP42" s="230"/>
      <c r="OXQ42" s="230"/>
      <c r="OXR42" s="230"/>
      <c r="OXS42" s="230"/>
      <c r="OXT42" s="230"/>
      <c r="OXU42" s="230"/>
      <c r="OXV42" s="230"/>
      <c r="OXW42" s="230"/>
      <c r="OXX42" s="230"/>
      <c r="OXY42" s="230"/>
      <c r="OXZ42" s="230"/>
      <c r="OYA42" s="230"/>
      <c r="OYB42" s="230"/>
      <c r="OYC42" s="230"/>
      <c r="OYD42" s="230"/>
      <c r="OYE42" s="230"/>
      <c r="OYF42" s="230"/>
      <c r="OYG42" s="230"/>
      <c r="OYH42" s="230"/>
      <c r="OYI42" s="230"/>
      <c r="OYJ42" s="230"/>
      <c r="OYK42" s="230"/>
      <c r="OYL42" s="230"/>
      <c r="OYM42" s="230"/>
      <c r="OYN42" s="230"/>
      <c r="OYO42" s="230"/>
      <c r="OYP42" s="230"/>
      <c r="OYQ42" s="230"/>
      <c r="OYR42" s="230"/>
      <c r="OYS42" s="230"/>
      <c r="OYT42" s="230"/>
      <c r="OYU42" s="230"/>
      <c r="OYV42" s="230"/>
      <c r="OYW42" s="230"/>
      <c r="OYX42" s="230"/>
      <c r="OYY42" s="230"/>
      <c r="OYZ42" s="230"/>
      <c r="OZA42" s="230"/>
      <c r="OZB42" s="230"/>
      <c r="OZC42" s="230"/>
      <c r="OZD42" s="230"/>
      <c r="OZE42" s="230"/>
      <c r="OZF42" s="230"/>
      <c r="OZG42" s="230"/>
      <c r="OZH42" s="230"/>
      <c r="OZI42" s="230"/>
      <c r="OZJ42" s="230"/>
      <c r="OZK42" s="230"/>
      <c r="OZL42" s="230"/>
      <c r="OZM42" s="230"/>
      <c r="OZN42" s="230"/>
      <c r="OZO42" s="230"/>
      <c r="OZP42" s="230"/>
      <c r="OZQ42" s="230"/>
      <c r="OZR42" s="230"/>
      <c r="OZS42" s="230"/>
      <c r="OZT42" s="230"/>
      <c r="OZU42" s="230"/>
      <c r="OZV42" s="230"/>
      <c r="OZW42" s="230"/>
      <c r="OZX42" s="230"/>
      <c r="OZY42" s="230"/>
      <c r="OZZ42" s="230"/>
      <c r="PAA42" s="230"/>
      <c r="PAB42" s="230"/>
      <c r="PAC42" s="230"/>
      <c r="PAD42" s="230"/>
      <c r="PAE42" s="230"/>
      <c r="PAF42" s="230"/>
      <c r="PAG42" s="230"/>
      <c r="PAH42" s="230"/>
      <c r="PAI42" s="230"/>
      <c r="PAJ42" s="230"/>
      <c r="PAK42" s="230"/>
      <c r="PAL42" s="230"/>
      <c r="PAM42" s="230"/>
      <c r="PAN42" s="230"/>
      <c r="PAO42" s="230"/>
      <c r="PAP42" s="230"/>
      <c r="PAQ42" s="230"/>
      <c r="PAR42" s="230"/>
      <c r="PAS42" s="230"/>
      <c r="PAT42" s="230"/>
      <c r="PAU42" s="230"/>
      <c r="PAV42" s="230"/>
      <c r="PAW42" s="230"/>
      <c r="PAX42" s="230"/>
      <c r="PAY42" s="230"/>
      <c r="PAZ42" s="230"/>
      <c r="PBA42" s="230"/>
      <c r="PBB42" s="230"/>
      <c r="PBC42" s="230"/>
      <c r="PBD42" s="230"/>
      <c r="PBE42" s="230"/>
      <c r="PBF42" s="230"/>
      <c r="PBG42" s="230"/>
      <c r="PBH42" s="230"/>
      <c r="PBI42" s="230"/>
      <c r="PBJ42" s="230"/>
      <c r="PBK42" s="230"/>
      <c r="PBL42" s="230"/>
      <c r="PBM42" s="230"/>
      <c r="PBN42" s="230"/>
      <c r="PBO42" s="230"/>
      <c r="PBP42" s="230"/>
      <c r="PBQ42" s="230"/>
      <c r="PBR42" s="230"/>
      <c r="PBS42" s="230"/>
      <c r="PBT42" s="230"/>
      <c r="PBU42" s="230"/>
      <c r="PBV42" s="230"/>
      <c r="PBW42" s="230"/>
      <c r="PBX42" s="230"/>
      <c r="PBY42" s="230"/>
      <c r="PBZ42" s="230"/>
      <c r="PCA42" s="230"/>
      <c r="PCB42" s="230"/>
      <c r="PCC42" s="230"/>
      <c r="PCD42" s="230"/>
      <c r="PCE42" s="230"/>
      <c r="PCF42" s="230"/>
      <c r="PCG42" s="230"/>
      <c r="PCH42" s="230"/>
      <c r="PCI42" s="230"/>
      <c r="PCJ42" s="230"/>
      <c r="PCK42" s="230"/>
      <c r="PCL42" s="230"/>
      <c r="PCM42" s="230"/>
      <c r="PCN42" s="230"/>
      <c r="PCO42" s="230"/>
      <c r="PCP42" s="230"/>
      <c r="PCQ42" s="230"/>
      <c r="PCR42" s="230"/>
      <c r="PCS42" s="230"/>
      <c r="PCT42" s="230"/>
      <c r="PCU42" s="230"/>
      <c r="PCV42" s="230"/>
      <c r="PCW42" s="230"/>
      <c r="PCX42" s="230"/>
      <c r="PCY42" s="230"/>
      <c r="PCZ42" s="230"/>
      <c r="PDA42" s="230"/>
      <c r="PDB42" s="230"/>
      <c r="PDC42" s="230"/>
      <c r="PDD42" s="230"/>
      <c r="PDE42" s="230"/>
      <c r="PDF42" s="230"/>
      <c r="PDG42" s="230"/>
      <c r="PDH42" s="230"/>
      <c r="PDI42" s="230"/>
      <c r="PDJ42" s="230"/>
      <c r="PDK42" s="230"/>
      <c r="PDL42" s="230"/>
      <c r="PDM42" s="230"/>
      <c r="PDN42" s="230"/>
      <c r="PDO42" s="230"/>
      <c r="PDP42" s="230"/>
      <c r="PDQ42" s="230"/>
      <c r="PDR42" s="230"/>
      <c r="PDS42" s="230"/>
      <c r="PDT42" s="230"/>
      <c r="PDU42" s="230"/>
      <c r="PDV42" s="230"/>
      <c r="PDW42" s="230"/>
      <c r="PDX42" s="230"/>
      <c r="PDY42" s="230"/>
      <c r="PDZ42" s="230"/>
      <c r="PEA42" s="230"/>
      <c r="PEB42" s="230"/>
      <c r="PEC42" s="230"/>
      <c r="PED42" s="230"/>
      <c r="PEE42" s="230"/>
      <c r="PEF42" s="230"/>
      <c r="PEG42" s="230"/>
      <c r="PEH42" s="230"/>
      <c r="PEI42" s="230"/>
      <c r="PEJ42" s="230"/>
      <c r="PEK42" s="230"/>
      <c r="PEL42" s="230"/>
      <c r="PEM42" s="230"/>
      <c r="PEN42" s="230"/>
      <c r="PEO42" s="230"/>
      <c r="PEP42" s="230"/>
      <c r="PEQ42" s="230"/>
      <c r="PER42" s="230"/>
      <c r="PES42" s="230"/>
      <c r="PET42" s="230"/>
      <c r="PEU42" s="230"/>
      <c r="PEV42" s="230"/>
      <c r="PEW42" s="230"/>
      <c r="PEX42" s="230"/>
      <c r="PEY42" s="230"/>
      <c r="PEZ42" s="230"/>
      <c r="PFA42" s="230"/>
      <c r="PFB42" s="230"/>
      <c r="PFC42" s="230"/>
      <c r="PFD42" s="230"/>
      <c r="PFE42" s="230"/>
      <c r="PFF42" s="230"/>
      <c r="PFG42" s="230"/>
      <c r="PFH42" s="230"/>
      <c r="PFI42" s="230"/>
      <c r="PFJ42" s="230"/>
      <c r="PFK42" s="230"/>
      <c r="PFL42" s="230"/>
      <c r="PFM42" s="230"/>
      <c r="PFN42" s="230"/>
      <c r="PFO42" s="230"/>
      <c r="PFP42" s="230"/>
      <c r="PFQ42" s="230"/>
      <c r="PFR42" s="230"/>
      <c r="PFS42" s="230"/>
      <c r="PFT42" s="230"/>
      <c r="PFU42" s="230"/>
      <c r="PFV42" s="230"/>
      <c r="PFW42" s="230"/>
      <c r="PFX42" s="230"/>
      <c r="PFY42" s="230"/>
      <c r="PFZ42" s="230"/>
      <c r="PGA42" s="230"/>
      <c r="PGB42" s="230"/>
      <c r="PGC42" s="230"/>
      <c r="PGD42" s="230"/>
      <c r="PGE42" s="230"/>
      <c r="PGF42" s="230"/>
      <c r="PGG42" s="230"/>
      <c r="PGH42" s="230"/>
      <c r="PGI42" s="230"/>
      <c r="PGJ42" s="230"/>
      <c r="PGK42" s="230"/>
      <c r="PGL42" s="230"/>
      <c r="PGM42" s="230"/>
      <c r="PGN42" s="230"/>
      <c r="PGO42" s="230"/>
      <c r="PGP42" s="230"/>
      <c r="PGQ42" s="230"/>
      <c r="PGR42" s="230"/>
      <c r="PGS42" s="230"/>
      <c r="PGT42" s="230"/>
      <c r="PGU42" s="230"/>
      <c r="PGV42" s="230"/>
      <c r="PGW42" s="230"/>
      <c r="PGX42" s="230"/>
      <c r="PGY42" s="230"/>
      <c r="PGZ42" s="230"/>
      <c r="PHA42" s="230"/>
      <c r="PHB42" s="230"/>
      <c r="PHC42" s="230"/>
      <c r="PHD42" s="230"/>
      <c r="PHE42" s="230"/>
      <c r="PHF42" s="230"/>
      <c r="PHG42" s="230"/>
      <c r="PHH42" s="230"/>
      <c r="PHI42" s="230"/>
      <c r="PHJ42" s="230"/>
      <c r="PHK42" s="230"/>
      <c r="PHL42" s="230"/>
      <c r="PHM42" s="230"/>
      <c r="PHN42" s="230"/>
      <c r="PHO42" s="230"/>
      <c r="PHP42" s="230"/>
      <c r="PHQ42" s="230"/>
      <c r="PHR42" s="230"/>
      <c r="PHS42" s="230"/>
      <c r="PHT42" s="230"/>
      <c r="PHU42" s="230"/>
      <c r="PHV42" s="230"/>
      <c r="PHW42" s="230"/>
      <c r="PHX42" s="230"/>
      <c r="PHY42" s="230"/>
      <c r="PHZ42" s="230"/>
      <c r="PIA42" s="230"/>
      <c r="PIB42" s="230"/>
      <c r="PIC42" s="230"/>
      <c r="PID42" s="230"/>
      <c r="PIE42" s="230"/>
      <c r="PIF42" s="230"/>
      <c r="PIG42" s="230"/>
      <c r="PIH42" s="230"/>
      <c r="PII42" s="230"/>
      <c r="PIJ42" s="230"/>
      <c r="PIK42" s="230"/>
      <c r="PIL42" s="230"/>
      <c r="PIM42" s="230"/>
      <c r="PIN42" s="230"/>
      <c r="PIO42" s="230"/>
      <c r="PIP42" s="230"/>
      <c r="PIQ42" s="230"/>
      <c r="PIR42" s="230"/>
      <c r="PIS42" s="230"/>
      <c r="PIT42" s="230"/>
      <c r="PIU42" s="230"/>
      <c r="PIV42" s="230"/>
      <c r="PIW42" s="230"/>
      <c r="PIX42" s="230"/>
      <c r="PIY42" s="230"/>
      <c r="PIZ42" s="230"/>
      <c r="PJA42" s="230"/>
      <c r="PJB42" s="230"/>
      <c r="PJC42" s="230"/>
      <c r="PJD42" s="230"/>
      <c r="PJE42" s="230"/>
      <c r="PJF42" s="230"/>
      <c r="PJG42" s="230"/>
      <c r="PJH42" s="230"/>
      <c r="PJI42" s="230"/>
      <c r="PJJ42" s="230"/>
      <c r="PJK42" s="230"/>
      <c r="PJL42" s="230"/>
      <c r="PJM42" s="230"/>
      <c r="PJN42" s="230"/>
      <c r="PJO42" s="230"/>
      <c r="PJP42" s="230"/>
      <c r="PJQ42" s="230"/>
      <c r="PJR42" s="230"/>
      <c r="PJS42" s="230"/>
      <c r="PJT42" s="230"/>
      <c r="PJU42" s="230"/>
      <c r="PJV42" s="230"/>
      <c r="PJW42" s="230"/>
      <c r="PJX42" s="230"/>
      <c r="PJY42" s="230"/>
      <c r="PJZ42" s="230"/>
      <c r="PKA42" s="230"/>
      <c r="PKB42" s="230"/>
      <c r="PKC42" s="230"/>
      <c r="PKD42" s="230"/>
      <c r="PKE42" s="230"/>
      <c r="PKF42" s="230"/>
      <c r="PKG42" s="230"/>
      <c r="PKH42" s="230"/>
      <c r="PKI42" s="230"/>
      <c r="PKJ42" s="230"/>
      <c r="PKK42" s="230"/>
      <c r="PKL42" s="230"/>
      <c r="PKM42" s="230"/>
      <c r="PKN42" s="230"/>
      <c r="PKO42" s="230"/>
      <c r="PKP42" s="230"/>
      <c r="PKQ42" s="230"/>
      <c r="PKR42" s="230"/>
      <c r="PKS42" s="230"/>
      <c r="PKT42" s="230"/>
      <c r="PKU42" s="230"/>
      <c r="PKV42" s="230"/>
      <c r="PKW42" s="230"/>
      <c r="PKX42" s="230"/>
      <c r="PKY42" s="230"/>
      <c r="PKZ42" s="230"/>
      <c r="PLA42" s="230"/>
      <c r="PLB42" s="230"/>
      <c r="PLC42" s="230"/>
      <c r="PLD42" s="230"/>
      <c r="PLE42" s="230"/>
      <c r="PLF42" s="230"/>
      <c r="PLG42" s="230"/>
      <c r="PLH42" s="230"/>
      <c r="PLI42" s="230"/>
      <c r="PLJ42" s="230"/>
      <c r="PLK42" s="230"/>
      <c r="PLL42" s="230"/>
      <c r="PLM42" s="230"/>
      <c r="PLN42" s="230"/>
      <c r="PLO42" s="230"/>
      <c r="PLP42" s="230"/>
      <c r="PLQ42" s="230"/>
      <c r="PLR42" s="230"/>
      <c r="PLS42" s="230"/>
      <c r="PLT42" s="230"/>
      <c r="PLU42" s="230"/>
      <c r="PLV42" s="230"/>
      <c r="PLW42" s="230"/>
      <c r="PLX42" s="230"/>
      <c r="PLY42" s="230"/>
      <c r="PLZ42" s="230"/>
      <c r="PMA42" s="230"/>
      <c r="PMB42" s="230"/>
      <c r="PMC42" s="230"/>
      <c r="PMD42" s="230"/>
      <c r="PME42" s="230"/>
      <c r="PMF42" s="230"/>
      <c r="PMG42" s="230"/>
      <c r="PMH42" s="230"/>
      <c r="PMI42" s="230"/>
      <c r="PMJ42" s="230"/>
      <c r="PMK42" s="230"/>
      <c r="PML42" s="230"/>
      <c r="PMM42" s="230"/>
      <c r="PMN42" s="230"/>
      <c r="PMO42" s="230"/>
      <c r="PMP42" s="230"/>
      <c r="PMQ42" s="230"/>
      <c r="PMR42" s="230"/>
      <c r="PMS42" s="230"/>
      <c r="PMT42" s="230"/>
      <c r="PMU42" s="230"/>
      <c r="PMV42" s="230"/>
      <c r="PMW42" s="230"/>
      <c r="PMX42" s="230"/>
      <c r="PMY42" s="230"/>
      <c r="PMZ42" s="230"/>
      <c r="PNA42" s="230"/>
      <c r="PNB42" s="230"/>
      <c r="PNC42" s="230"/>
      <c r="PND42" s="230"/>
      <c r="PNE42" s="230"/>
      <c r="PNF42" s="230"/>
      <c r="PNG42" s="230"/>
      <c r="PNH42" s="230"/>
      <c r="PNI42" s="230"/>
      <c r="PNJ42" s="230"/>
      <c r="PNK42" s="230"/>
      <c r="PNL42" s="230"/>
      <c r="PNM42" s="230"/>
      <c r="PNN42" s="230"/>
      <c r="PNO42" s="230"/>
      <c r="PNP42" s="230"/>
      <c r="PNQ42" s="230"/>
      <c r="PNR42" s="230"/>
      <c r="PNS42" s="230"/>
      <c r="PNT42" s="230"/>
      <c r="PNU42" s="230"/>
      <c r="PNV42" s="230"/>
      <c r="PNW42" s="230"/>
      <c r="PNX42" s="230"/>
      <c r="PNY42" s="230"/>
      <c r="PNZ42" s="230"/>
      <c r="POA42" s="230"/>
      <c r="POB42" s="230"/>
      <c r="POC42" s="230"/>
      <c r="POD42" s="230"/>
      <c r="POE42" s="230"/>
      <c r="POF42" s="230"/>
      <c r="POG42" s="230"/>
      <c r="POH42" s="230"/>
      <c r="POI42" s="230"/>
      <c r="POJ42" s="230"/>
      <c r="POK42" s="230"/>
      <c r="POL42" s="230"/>
      <c r="POM42" s="230"/>
      <c r="PON42" s="230"/>
      <c r="POO42" s="230"/>
      <c r="POP42" s="230"/>
      <c r="POQ42" s="230"/>
      <c r="POR42" s="230"/>
      <c r="POS42" s="230"/>
      <c r="POT42" s="230"/>
      <c r="POU42" s="230"/>
      <c r="POV42" s="230"/>
      <c r="POW42" s="230"/>
      <c r="POX42" s="230"/>
      <c r="POY42" s="230"/>
      <c r="POZ42" s="230"/>
      <c r="PPA42" s="230"/>
      <c r="PPB42" s="230"/>
      <c r="PPC42" s="230"/>
      <c r="PPD42" s="230"/>
      <c r="PPE42" s="230"/>
      <c r="PPF42" s="230"/>
      <c r="PPG42" s="230"/>
      <c r="PPH42" s="230"/>
      <c r="PPI42" s="230"/>
      <c r="PPJ42" s="230"/>
      <c r="PPK42" s="230"/>
      <c r="PPL42" s="230"/>
      <c r="PPM42" s="230"/>
      <c r="PPN42" s="230"/>
      <c r="PPO42" s="230"/>
      <c r="PPP42" s="230"/>
      <c r="PPQ42" s="230"/>
      <c r="PPR42" s="230"/>
      <c r="PPS42" s="230"/>
      <c r="PPT42" s="230"/>
      <c r="PPU42" s="230"/>
      <c r="PPV42" s="230"/>
      <c r="PPW42" s="230"/>
      <c r="PPX42" s="230"/>
      <c r="PPY42" s="230"/>
      <c r="PPZ42" s="230"/>
      <c r="PQA42" s="230"/>
      <c r="PQB42" s="230"/>
      <c r="PQC42" s="230"/>
      <c r="PQD42" s="230"/>
      <c r="PQE42" s="230"/>
      <c r="PQF42" s="230"/>
      <c r="PQG42" s="230"/>
      <c r="PQH42" s="230"/>
      <c r="PQI42" s="230"/>
      <c r="PQJ42" s="230"/>
      <c r="PQK42" s="230"/>
      <c r="PQL42" s="230"/>
      <c r="PQM42" s="230"/>
      <c r="PQN42" s="230"/>
      <c r="PQO42" s="230"/>
      <c r="PQP42" s="230"/>
      <c r="PQQ42" s="230"/>
      <c r="PQR42" s="230"/>
      <c r="PQS42" s="230"/>
      <c r="PQT42" s="230"/>
      <c r="PQU42" s="230"/>
      <c r="PQV42" s="230"/>
      <c r="PQW42" s="230"/>
      <c r="PQX42" s="230"/>
      <c r="PQY42" s="230"/>
      <c r="PQZ42" s="230"/>
      <c r="PRA42" s="230"/>
      <c r="PRB42" s="230"/>
      <c r="PRC42" s="230"/>
      <c r="PRD42" s="230"/>
      <c r="PRE42" s="230"/>
      <c r="PRF42" s="230"/>
      <c r="PRG42" s="230"/>
      <c r="PRH42" s="230"/>
      <c r="PRI42" s="230"/>
      <c r="PRJ42" s="230"/>
      <c r="PRK42" s="230"/>
      <c r="PRL42" s="230"/>
      <c r="PRM42" s="230"/>
      <c r="PRN42" s="230"/>
      <c r="PRO42" s="230"/>
      <c r="PRP42" s="230"/>
      <c r="PRQ42" s="230"/>
      <c r="PRR42" s="230"/>
      <c r="PRS42" s="230"/>
      <c r="PRT42" s="230"/>
      <c r="PRU42" s="230"/>
      <c r="PRV42" s="230"/>
      <c r="PRW42" s="230"/>
      <c r="PRX42" s="230"/>
      <c r="PRY42" s="230"/>
      <c r="PRZ42" s="230"/>
      <c r="PSA42" s="230"/>
      <c r="PSB42" s="230"/>
      <c r="PSC42" s="230"/>
      <c r="PSD42" s="230"/>
      <c r="PSE42" s="230"/>
      <c r="PSF42" s="230"/>
      <c r="PSG42" s="230"/>
      <c r="PSH42" s="230"/>
      <c r="PSI42" s="230"/>
      <c r="PSJ42" s="230"/>
      <c r="PSK42" s="230"/>
      <c r="PSL42" s="230"/>
      <c r="PSM42" s="230"/>
      <c r="PSN42" s="230"/>
      <c r="PSO42" s="230"/>
      <c r="PSP42" s="230"/>
      <c r="PSQ42" s="230"/>
      <c r="PSR42" s="230"/>
      <c r="PSS42" s="230"/>
      <c r="PST42" s="230"/>
      <c r="PSU42" s="230"/>
      <c r="PSV42" s="230"/>
      <c r="PSW42" s="230"/>
      <c r="PSX42" s="230"/>
      <c r="PSY42" s="230"/>
      <c r="PSZ42" s="230"/>
      <c r="PTA42" s="230"/>
      <c r="PTB42" s="230"/>
      <c r="PTC42" s="230"/>
      <c r="PTD42" s="230"/>
      <c r="PTE42" s="230"/>
      <c r="PTF42" s="230"/>
      <c r="PTG42" s="230"/>
      <c r="PTH42" s="230"/>
      <c r="PTI42" s="230"/>
      <c r="PTJ42" s="230"/>
      <c r="PTK42" s="230"/>
      <c r="PTL42" s="230"/>
      <c r="PTM42" s="230"/>
      <c r="PTN42" s="230"/>
      <c r="PTO42" s="230"/>
      <c r="PTP42" s="230"/>
      <c r="PTQ42" s="230"/>
      <c r="PTR42" s="230"/>
      <c r="PTS42" s="230"/>
      <c r="PTT42" s="230"/>
      <c r="PTU42" s="230"/>
      <c r="PTV42" s="230"/>
      <c r="PTW42" s="230"/>
      <c r="PTX42" s="230"/>
      <c r="PTY42" s="230"/>
      <c r="PTZ42" s="230"/>
      <c r="PUA42" s="230"/>
      <c r="PUB42" s="230"/>
      <c r="PUC42" s="230"/>
      <c r="PUD42" s="230"/>
      <c r="PUE42" s="230"/>
      <c r="PUF42" s="230"/>
      <c r="PUG42" s="230"/>
      <c r="PUH42" s="230"/>
      <c r="PUI42" s="230"/>
      <c r="PUJ42" s="230"/>
      <c r="PUK42" s="230"/>
      <c r="PUL42" s="230"/>
      <c r="PUM42" s="230"/>
      <c r="PUN42" s="230"/>
      <c r="PUO42" s="230"/>
      <c r="PUP42" s="230"/>
      <c r="PUQ42" s="230"/>
      <c r="PUR42" s="230"/>
      <c r="PUS42" s="230"/>
      <c r="PUT42" s="230"/>
      <c r="PUU42" s="230"/>
      <c r="PUV42" s="230"/>
      <c r="PUW42" s="230"/>
      <c r="PUX42" s="230"/>
      <c r="PUY42" s="230"/>
      <c r="PUZ42" s="230"/>
      <c r="PVA42" s="230"/>
      <c r="PVB42" s="230"/>
      <c r="PVC42" s="230"/>
      <c r="PVD42" s="230"/>
      <c r="PVE42" s="230"/>
      <c r="PVF42" s="230"/>
      <c r="PVG42" s="230"/>
      <c r="PVH42" s="230"/>
      <c r="PVI42" s="230"/>
      <c r="PVJ42" s="230"/>
      <c r="PVK42" s="230"/>
      <c r="PVL42" s="230"/>
      <c r="PVM42" s="230"/>
      <c r="PVN42" s="230"/>
      <c r="PVO42" s="230"/>
      <c r="PVP42" s="230"/>
      <c r="PVQ42" s="230"/>
      <c r="PVR42" s="230"/>
      <c r="PVS42" s="230"/>
      <c r="PVT42" s="230"/>
      <c r="PVU42" s="230"/>
      <c r="PVV42" s="230"/>
      <c r="PVW42" s="230"/>
      <c r="PVX42" s="230"/>
      <c r="PVY42" s="230"/>
      <c r="PVZ42" s="230"/>
      <c r="PWA42" s="230"/>
      <c r="PWB42" s="230"/>
      <c r="PWC42" s="230"/>
      <c r="PWD42" s="230"/>
      <c r="PWE42" s="230"/>
      <c r="PWF42" s="230"/>
      <c r="PWG42" s="230"/>
      <c r="PWH42" s="230"/>
      <c r="PWI42" s="230"/>
      <c r="PWJ42" s="230"/>
      <c r="PWK42" s="230"/>
      <c r="PWL42" s="230"/>
      <c r="PWM42" s="230"/>
      <c r="PWN42" s="230"/>
      <c r="PWO42" s="230"/>
      <c r="PWP42" s="230"/>
      <c r="PWQ42" s="230"/>
      <c r="PWR42" s="230"/>
      <c r="PWS42" s="230"/>
      <c r="PWT42" s="230"/>
      <c r="PWU42" s="230"/>
      <c r="PWV42" s="230"/>
      <c r="PWW42" s="230"/>
      <c r="PWX42" s="230"/>
      <c r="PWY42" s="230"/>
      <c r="PWZ42" s="230"/>
      <c r="PXA42" s="230"/>
      <c r="PXB42" s="230"/>
      <c r="PXC42" s="230"/>
      <c r="PXD42" s="230"/>
      <c r="PXE42" s="230"/>
      <c r="PXF42" s="230"/>
      <c r="PXG42" s="230"/>
      <c r="PXH42" s="230"/>
      <c r="PXI42" s="230"/>
      <c r="PXJ42" s="230"/>
      <c r="PXK42" s="230"/>
      <c r="PXL42" s="230"/>
      <c r="PXM42" s="230"/>
      <c r="PXN42" s="230"/>
      <c r="PXO42" s="230"/>
      <c r="PXP42" s="230"/>
      <c r="PXQ42" s="230"/>
      <c r="PXR42" s="230"/>
      <c r="PXS42" s="230"/>
      <c r="PXT42" s="230"/>
      <c r="PXU42" s="230"/>
      <c r="PXV42" s="230"/>
      <c r="PXW42" s="230"/>
      <c r="PXX42" s="230"/>
      <c r="PXY42" s="230"/>
      <c r="PXZ42" s="230"/>
      <c r="PYA42" s="230"/>
      <c r="PYB42" s="230"/>
      <c r="PYC42" s="230"/>
      <c r="PYD42" s="230"/>
      <c r="PYE42" s="230"/>
      <c r="PYF42" s="230"/>
      <c r="PYG42" s="230"/>
      <c r="PYH42" s="230"/>
      <c r="PYI42" s="230"/>
      <c r="PYJ42" s="230"/>
      <c r="PYK42" s="230"/>
      <c r="PYL42" s="230"/>
      <c r="PYM42" s="230"/>
      <c r="PYN42" s="230"/>
      <c r="PYO42" s="230"/>
      <c r="PYP42" s="230"/>
      <c r="PYQ42" s="230"/>
      <c r="PYR42" s="230"/>
      <c r="PYS42" s="230"/>
      <c r="PYT42" s="230"/>
      <c r="PYU42" s="230"/>
      <c r="PYV42" s="230"/>
      <c r="PYW42" s="230"/>
      <c r="PYX42" s="230"/>
      <c r="PYY42" s="230"/>
      <c r="PYZ42" s="230"/>
      <c r="PZA42" s="230"/>
      <c r="PZB42" s="230"/>
      <c r="PZC42" s="230"/>
      <c r="PZD42" s="230"/>
      <c r="PZE42" s="230"/>
      <c r="PZF42" s="230"/>
      <c r="PZG42" s="230"/>
      <c r="PZH42" s="230"/>
      <c r="PZI42" s="230"/>
      <c r="PZJ42" s="230"/>
      <c r="PZK42" s="230"/>
      <c r="PZL42" s="230"/>
      <c r="PZM42" s="230"/>
      <c r="PZN42" s="230"/>
      <c r="PZO42" s="230"/>
      <c r="PZP42" s="230"/>
      <c r="PZQ42" s="230"/>
      <c r="PZR42" s="230"/>
      <c r="PZS42" s="230"/>
      <c r="PZT42" s="230"/>
      <c r="PZU42" s="230"/>
      <c r="PZV42" s="230"/>
      <c r="PZW42" s="230"/>
      <c r="PZX42" s="230"/>
      <c r="PZY42" s="230"/>
      <c r="PZZ42" s="230"/>
      <c r="QAA42" s="230"/>
      <c r="QAB42" s="230"/>
      <c r="QAC42" s="230"/>
      <c r="QAD42" s="230"/>
      <c r="QAE42" s="230"/>
      <c r="QAF42" s="230"/>
      <c r="QAG42" s="230"/>
      <c r="QAH42" s="230"/>
      <c r="QAI42" s="230"/>
      <c r="QAJ42" s="230"/>
      <c r="QAK42" s="230"/>
      <c r="QAL42" s="230"/>
      <c r="QAM42" s="230"/>
      <c r="QAN42" s="230"/>
      <c r="QAO42" s="230"/>
      <c r="QAP42" s="230"/>
      <c r="QAQ42" s="230"/>
      <c r="QAR42" s="230"/>
      <c r="QAS42" s="230"/>
      <c r="QAT42" s="230"/>
      <c r="QAU42" s="230"/>
      <c r="QAV42" s="230"/>
      <c r="QAW42" s="230"/>
      <c r="QAX42" s="230"/>
      <c r="QAY42" s="230"/>
      <c r="QAZ42" s="230"/>
      <c r="QBA42" s="230"/>
      <c r="QBB42" s="230"/>
      <c r="QBC42" s="230"/>
      <c r="QBD42" s="230"/>
      <c r="QBE42" s="230"/>
      <c r="QBF42" s="230"/>
      <c r="QBG42" s="230"/>
      <c r="QBH42" s="230"/>
      <c r="QBI42" s="230"/>
      <c r="QBJ42" s="230"/>
      <c r="QBK42" s="230"/>
      <c r="QBL42" s="230"/>
      <c r="QBM42" s="230"/>
      <c r="QBN42" s="230"/>
      <c r="QBO42" s="230"/>
      <c r="QBP42" s="230"/>
      <c r="QBQ42" s="230"/>
      <c r="QBR42" s="230"/>
      <c r="QBS42" s="230"/>
      <c r="QBT42" s="230"/>
      <c r="QBU42" s="230"/>
      <c r="QBV42" s="230"/>
      <c r="QBW42" s="230"/>
      <c r="QBX42" s="230"/>
      <c r="QBY42" s="230"/>
      <c r="QBZ42" s="230"/>
      <c r="QCA42" s="230"/>
      <c r="QCB42" s="230"/>
      <c r="QCC42" s="230"/>
      <c r="QCD42" s="230"/>
      <c r="QCE42" s="230"/>
      <c r="QCF42" s="230"/>
      <c r="QCG42" s="230"/>
      <c r="QCH42" s="230"/>
      <c r="QCI42" s="230"/>
      <c r="QCJ42" s="230"/>
      <c r="QCK42" s="230"/>
      <c r="QCL42" s="230"/>
      <c r="QCM42" s="230"/>
      <c r="QCN42" s="230"/>
      <c r="QCO42" s="230"/>
      <c r="QCP42" s="230"/>
      <c r="QCQ42" s="230"/>
      <c r="QCR42" s="230"/>
      <c r="QCS42" s="230"/>
      <c r="QCT42" s="230"/>
      <c r="QCU42" s="230"/>
      <c r="QCV42" s="230"/>
      <c r="QCW42" s="230"/>
      <c r="QCX42" s="230"/>
      <c r="QCY42" s="230"/>
      <c r="QCZ42" s="230"/>
      <c r="QDA42" s="230"/>
      <c r="QDB42" s="230"/>
      <c r="QDC42" s="230"/>
      <c r="QDD42" s="230"/>
      <c r="QDE42" s="230"/>
      <c r="QDF42" s="230"/>
      <c r="QDG42" s="230"/>
      <c r="QDH42" s="230"/>
      <c r="QDI42" s="230"/>
      <c r="QDJ42" s="230"/>
      <c r="QDK42" s="230"/>
      <c r="QDL42" s="230"/>
      <c r="QDM42" s="230"/>
      <c r="QDN42" s="230"/>
      <c r="QDO42" s="230"/>
      <c r="QDP42" s="230"/>
      <c r="QDQ42" s="230"/>
      <c r="QDR42" s="230"/>
      <c r="QDS42" s="230"/>
      <c r="QDT42" s="230"/>
      <c r="QDU42" s="230"/>
      <c r="QDV42" s="230"/>
      <c r="QDW42" s="230"/>
      <c r="QDX42" s="230"/>
      <c r="QDY42" s="230"/>
      <c r="QDZ42" s="230"/>
      <c r="QEA42" s="230"/>
      <c r="QEB42" s="230"/>
      <c r="QEC42" s="230"/>
      <c r="QED42" s="230"/>
      <c r="QEE42" s="230"/>
      <c r="QEF42" s="230"/>
      <c r="QEG42" s="230"/>
      <c r="QEH42" s="230"/>
      <c r="QEI42" s="230"/>
      <c r="QEJ42" s="230"/>
      <c r="QEK42" s="230"/>
      <c r="QEL42" s="230"/>
      <c r="QEM42" s="230"/>
      <c r="QEN42" s="230"/>
      <c r="QEO42" s="230"/>
      <c r="QEP42" s="230"/>
      <c r="QEQ42" s="230"/>
      <c r="QER42" s="230"/>
      <c r="QES42" s="230"/>
      <c r="QET42" s="230"/>
      <c r="QEU42" s="230"/>
      <c r="QEV42" s="230"/>
      <c r="QEW42" s="230"/>
      <c r="QEX42" s="230"/>
      <c r="QEY42" s="230"/>
      <c r="QEZ42" s="230"/>
      <c r="QFA42" s="230"/>
      <c r="QFB42" s="230"/>
      <c r="QFC42" s="230"/>
      <c r="QFD42" s="230"/>
      <c r="QFE42" s="230"/>
      <c r="QFF42" s="230"/>
      <c r="QFG42" s="230"/>
      <c r="QFH42" s="230"/>
      <c r="QFI42" s="230"/>
      <c r="QFJ42" s="230"/>
      <c r="QFK42" s="230"/>
      <c r="QFL42" s="230"/>
      <c r="QFM42" s="230"/>
      <c r="QFN42" s="230"/>
      <c r="QFO42" s="230"/>
      <c r="QFP42" s="230"/>
      <c r="QFQ42" s="230"/>
      <c r="QFR42" s="230"/>
      <c r="QFS42" s="230"/>
      <c r="QFT42" s="230"/>
      <c r="QFU42" s="230"/>
      <c r="QFV42" s="230"/>
      <c r="QFW42" s="230"/>
      <c r="QFX42" s="230"/>
      <c r="QFY42" s="230"/>
      <c r="QFZ42" s="230"/>
      <c r="QGA42" s="230"/>
      <c r="QGB42" s="230"/>
      <c r="QGC42" s="230"/>
      <c r="QGD42" s="230"/>
      <c r="QGE42" s="230"/>
      <c r="QGF42" s="230"/>
      <c r="QGG42" s="230"/>
      <c r="QGH42" s="230"/>
      <c r="QGI42" s="230"/>
      <c r="QGJ42" s="230"/>
      <c r="QGK42" s="230"/>
      <c r="QGL42" s="230"/>
      <c r="QGM42" s="230"/>
      <c r="QGN42" s="230"/>
      <c r="QGO42" s="230"/>
      <c r="QGP42" s="230"/>
      <c r="QGQ42" s="230"/>
      <c r="QGR42" s="230"/>
      <c r="QGS42" s="230"/>
      <c r="QGT42" s="230"/>
      <c r="QGU42" s="230"/>
      <c r="QGV42" s="230"/>
      <c r="QGW42" s="230"/>
      <c r="QGX42" s="230"/>
      <c r="QGY42" s="230"/>
      <c r="QGZ42" s="230"/>
      <c r="QHA42" s="230"/>
      <c r="QHB42" s="230"/>
      <c r="QHC42" s="230"/>
      <c r="QHD42" s="230"/>
      <c r="QHE42" s="230"/>
      <c r="QHF42" s="230"/>
      <c r="QHG42" s="230"/>
      <c r="QHH42" s="230"/>
      <c r="QHI42" s="230"/>
      <c r="QHJ42" s="230"/>
      <c r="QHK42" s="230"/>
      <c r="QHL42" s="230"/>
      <c r="QHM42" s="230"/>
      <c r="QHN42" s="230"/>
      <c r="QHO42" s="230"/>
      <c r="QHP42" s="230"/>
      <c r="QHQ42" s="230"/>
      <c r="QHR42" s="230"/>
      <c r="QHS42" s="230"/>
      <c r="QHT42" s="230"/>
      <c r="QHU42" s="230"/>
      <c r="QHV42" s="230"/>
      <c r="QHW42" s="230"/>
      <c r="QHX42" s="230"/>
      <c r="QHY42" s="230"/>
      <c r="QHZ42" s="230"/>
      <c r="QIA42" s="230"/>
      <c r="QIB42" s="230"/>
      <c r="QIC42" s="230"/>
      <c r="QID42" s="230"/>
      <c r="QIE42" s="230"/>
      <c r="QIF42" s="230"/>
      <c r="QIG42" s="230"/>
      <c r="QIH42" s="230"/>
      <c r="QII42" s="230"/>
      <c r="QIJ42" s="230"/>
      <c r="QIK42" s="230"/>
      <c r="QIL42" s="230"/>
      <c r="QIM42" s="230"/>
      <c r="QIN42" s="230"/>
      <c r="QIO42" s="230"/>
      <c r="QIP42" s="230"/>
      <c r="QIQ42" s="230"/>
      <c r="QIR42" s="230"/>
      <c r="QIS42" s="230"/>
      <c r="QIT42" s="230"/>
      <c r="QIU42" s="230"/>
      <c r="QIV42" s="230"/>
      <c r="QIW42" s="230"/>
      <c r="QIX42" s="230"/>
      <c r="QIY42" s="230"/>
      <c r="QIZ42" s="230"/>
      <c r="QJA42" s="230"/>
      <c r="QJB42" s="230"/>
      <c r="QJC42" s="230"/>
      <c r="QJD42" s="230"/>
      <c r="QJE42" s="230"/>
      <c r="QJF42" s="230"/>
      <c r="QJG42" s="230"/>
      <c r="QJH42" s="230"/>
      <c r="QJI42" s="230"/>
      <c r="QJJ42" s="230"/>
      <c r="QJK42" s="230"/>
      <c r="QJL42" s="230"/>
      <c r="QJM42" s="230"/>
      <c r="QJN42" s="230"/>
      <c r="QJO42" s="230"/>
      <c r="QJP42" s="230"/>
      <c r="QJQ42" s="230"/>
      <c r="QJR42" s="230"/>
      <c r="QJS42" s="230"/>
      <c r="QJT42" s="230"/>
      <c r="QJU42" s="230"/>
      <c r="QJV42" s="230"/>
      <c r="QJW42" s="230"/>
      <c r="QJX42" s="230"/>
      <c r="QJY42" s="230"/>
      <c r="QJZ42" s="230"/>
      <c r="QKA42" s="230"/>
      <c r="QKB42" s="230"/>
      <c r="QKC42" s="230"/>
      <c r="QKD42" s="230"/>
      <c r="QKE42" s="230"/>
      <c r="QKF42" s="230"/>
      <c r="QKG42" s="230"/>
      <c r="QKH42" s="230"/>
      <c r="QKI42" s="230"/>
      <c r="QKJ42" s="230"/>
      <c r="QKK42" s="230"/>
      <c r="QKL42" s="230"/>
      <c r="QKM42" s="230"/>
      <c r="QKN42" s="230"/>
      <c r="QKO42" s="230"/>
      <c r="QKP42" s="230"/>
      <c r="QKQ42" s="230"/>
      <c r="QKR42" s="230"/>
      <c r="QKS42" s="230"/>
      <c r="QKT42" s="230"/>
      <c r="QKU42" s="230"/>
      <c r="QKV42" s="230"/>
      <c r="QKW42" s="230"/>
      <c r="QKX42" s="230"/>
      <c r="QKY42" s="230"/>
      <c r="QKZ42" s="230"/>
      <c r="QLA42" s="230"/>
      <c r="QLB42" s="230"/>
      <c r="QLC42" s="230"/>
      <c r="QLD42" s="230"/>
      <c r="QLE42" s="230"/>
      <c r="QLF42" s="230"/>
      <c r="QLG42" s="230"/>
      <c r="QLH42" s="230"/>
      <c r="QLI42" s="230"/>
      <c r="QLJ42" s="230"/>
      <c r="QLK42" s="230"/>
      <c r="QLL42" s="230"/>
      <c r="QLM42" s="230"/>
      <c r="QLN42" s="230"/>
      <c r="QLO42" s="230"/>
      <c r="QLP42" s="230"/>
      <c r="QLQ42" s="230"/>
      <c r="QLR42" s="230"/>
      <c r="QLS42" s="230"/>
      <c r="QLT42" s="230"/>
      <c r="QLU42" s="230"/>
      <c r="QLV42" s="230"/>
      <c r="QLW42" s="230"/>
      <c r="QLX42" s="230"/>
      <c r="QLY42" s="230"/>
      <c r="QLZ42" s="230"/>
      <c r="QMA42" s="230"/>
      <c r="QMB42" s="230"/>
      <c r="QMC42" s="230"/>
      <c r="QMD42" s="230"/>
      <c r="QME42" s="230"/>
      <c r="QMF42" s="230"/>
      <c r="QMG42" s="230"/>
      <c r="QMH42" s="230"/>
      <c r="QMI42" s="230"/>
      <c r="QMJ42" s="230"/>
      <c r="QMK42" s="230"/>
      <c r="QML42" s="230"/>
      <c r="QMM42" s="230"/>
      <c r="QMN42" s="230"/>
      <c r="QMO42" s="230"/>
      <c r="QMP42" s="230"/>
      <c r="QMQ42" s="230"/>
      <c r="QMR42" s="230"/>
      <c r="QMS42" s="230"/>
      <c r="QMT42" s="230"/>
      <c r="QMU42" s="230"/>
      <c r="QMV42" s="230"/>
      <c r="QMW42" s="230"/>
      <c r="QMX42" s="230"/>
      <c r="QMY42" s="230"/>
      <c r="QMZ42" s="230"/>
      <c r="QNA42" s="230"/>
      <c r="QNB42" s="230"/>
      <c r="QNC42" s="230"/>
      <c r="QND42" s="230"/>
      <c r="QNE42" s="230"/>
      <c r="QNF42" s="230"/>
      <c r="QNG42" s="230"/>
      <c r="QNH42" s="230"/>
      <c r="QNI42" s="230"/>
      <c r="QNJ42" s="230"/>
      <c r="QNK42" s="230"/>
      <c r="QNL42" s="230"/>
      <c r="QNM42" s="230"/>
      <c r="QNN42" s="230"/>
      <c r="QNO42" s="230"/>
      <c r="QNP42" s="230"/>
      <c r="QNQ42" s="230"/>
      <c r="QNR42" s="230"/>
      <c r="QNS42" s="230"/>
      <c r="QNT42" s="230"/>
      <c r="QNU42" s="230"/>
      <c r="QNV42" s="230"/>
      <c r="QNW42" s="230"/>
      <c r="QNX42" s="230"/>
      <c r="QNY42" s="230"/>
      <c r="QNZ42" s="230"/>
      <c r="QOA42" s="230"/>
      <c r="QOB42" s="230"/>
      <c r="QOC42" s="230"/>
      <c r="QOD42" s="230"/>
      <c r="QOE42" s="230"/>
      <c r="QOF42" s="230"/>
      <c r="QOG42" s="230"/>
      <c r="QOH42" s="230"/>
      <c r="QOI42" s="230"/>
      <c r="QOJ42" s="230"/>
      <c r="QOK42" s="230"/>
      <c r="QOL42" s="230"/>
      <c r="QOM42" s="230"/>
      <c r="QON42" s="230"/>
      <c r="QOO42" s="230"/>
      <c r="QOP42" s="230"/>
      <c r="QOQ42" s="230"/>
      <c r="QOR42" s="230"/>
      <c r="QOS42" s="230"/>
      <c r="QOT42" s="230"/>
      <c r="QOU42" s="230"/>
      <c r="QOV42" s="230"/>
      <c r="QOW42" s="230"/>
      <c r="QOX42" s="230"/>
      <c r="QOY42" s="230"/>
      <c r="QOZ42" s="230"/>
      <c r="QPA42" s="230"/>
      <c r="QPB42" s="230"/>
      <c r="QPC42" s="230"/>
      <c r="QPD42" s="230"/>
      <c r="QPE42" s="230"/>
      <c r="QPF42" s="230"/>
      <c r="QPG42" s="230"/>
      <c r="QPH42" s="230"/>
      <c r="QPI42" s="230"/>
      <c r="QPJ42" s="230"/>
      <c r="QPK42" s="230"/>
      <c r="QPL42" s="230"/>
      <c r="QPM42" s="230"/>
      <c r="QPN42" s="230"/>
      <c r="QPO42" s="230"/>
      <c r="QPP42" s="230"/>
      <c r="QPQ42" s="230"/>
      <c r="QPR42" s="230"/>
      <c r="QPS42" s="230"/>
      <c r="QPT42" s="230"/>
      <c r="QPU42" s="230"/>
      <c r="QPV42" s="230"/>
      <c r="QPW42" s="230"/>
      <c r="QPX42" s="230"/>
      <c r="QPY42" s="230"/>
      <c r="QPZ42" s="230"/>
      <c r="QQA42" s="230"/>
      <c r="QQB42" s="230"/>
      <c r="QQC42" s="230"/>
      <c r="QQD42" s="230"/>
      <c r="QQE42" s="230"/>
      <c r="QQF42" s="230"/>
      <c r="QQG42" s="230"/>
      <c r="QQH42" s="230"/>
      <c r="QQI42" s="230"/>
      <c r="QQJ42" s="230"/>
      <c r="QQK42" s="230"/>
      <c r="QQL42" s="230"/>
      <c r="QQM42" s="230"/>
      <c r="QQN42" s="230"/>
      <c r="QQO42" s="230"/>
      <c r="QQP42" s="230"/>
      <c r="QQQ42" s="230"/>
      <c r="QQR42" s="230"/>
      <c r="QQS42" s="230"/>
      <c r="QQT42" s="230"/>
      <c r="QQU42" s="230"/>
      <c r="QQV42" s="230"/>
      <c r="QQW42" s="230"/>
      <c r="QQX42" s="230"/>
      <c r="QQY42" s="230"/>
      <c r="QQZ42" s="230"/>
      <c r="QRA42" s="230"/>
      <c r="QRB42" s="230"/>
      <c r="QRC42" s="230"/>
      <c r="QRD42" s="230"/>
      <c r="QRE42" s="230"/>
      <c r="QRF42" s="230"/>
      <c r="QRG42" s="230"/>
      <c r="QRH42" s="230"/>
      <c r="QRI42" s="230"/>
      <c r="QRJ42" s="230"/>
      <c r="QRK42" s="230"/>
      <c r="QRL42" s="230"/>
      <c r="QRM42" s="230"/>
      <c r="QRN42" s="230"/>
      <c r="QRO42" s="230"/>
      <c r="QRP42" s="230"/>
      <c r="QRQ42" s="230"/>
      <c r="QRR42" s="230"/>
      <c r="QRS42" s="230"/>
      <c r="QRT42" s="230"/>
      <c r="QRU42" s="230"/>
      <c r="QRV42" s="230"/>
      <c r="QRW42" s="230"/>
      <c r="QRX42" s="230"/>
      <c r="QRY42" s="230"/>
      <c r="QRZ42" s="230"/>
      <c r="QSA42" s="230"/>
      <c r="QSB42" s="230"/>
      <c r="QSC42" s="230"/>
      <c r="QSD42" s="230"/>
      <c r="QSE42" s="230"/>
      <c r="QSF42" s="230"/>
      <c r="QSG42" s="230"/>
      <c r="QSH42" s="230"/>
      <c r="QSI42" s="230"/>
      <c r="QSJ42" s="230"/>
      <c r="QSK42" s="230"/>
      <c r="QSL42" s="230"/>
      <c r="QSM42" s="230"/>
      <c r="QSN42" s="230"/>
      <c r="QSO42" s="230"/>
      <c r="QSP42" s="230"/>
      <c r="QSQ42" s="230"/>
      <c r="QSR42" s="230"/>
      <c r="QSS42" s="230"/>
      <c r="QST42" s="230"/>
      <c r="QSU42" s="230"/>
      <c r="QSV42" s="230"/>
      <c r="QSW42" s="230"/>
      <c r="QSX42" s="230"/>
      <c r="QSY42" s="230"/>
      <c r="QSZ42" s="230"/>
      <c r="QTA42" s="230"/>
      <c r="QTB42" s="230"/>
      <c r="QTC42" s="230"/>
      <c r="QTD42" s="230"/>
      <c r="QTE42" s="230"/>
      <c r="QTF42" s="230"/>
      <c r="QTG42" s="230"/>
      <c r="QTH42" s="230"/>
      <c r="QTI42" s="230"/>
      <c r="QTJ42" s="230"/>
      <c r="QTK42" s="230"/>
      <c r="QTL42" s="230"/>
      <c r="QTM42" s="230"/>
      <c r="QTN42" s="230"/>
      <c r="QTO42" s="230"/>
      <c r="QTP42" s="230"/>
      <c r="QTQ42" s="230"/>
      <c r="QTR42" s="230"/>
      <c r="QTS42" s="230"/>
      <c r="QTT42" s="230"/>
      <c r="QTU42" s="230"/>
      <c r="QTV42" s="230"/>
      <c r="QTW42" s="230"/>
      <c r="QTX42" s="230"/>
      <c r="QTY42" s="230"/>
      <c r="QTZ42" s="230"/>
      <c r="QUA42" s="230"/>
      <c r="QUB42" s="230"/>
      <c r="QUC42" s="230"/>
      <c r="QUD42" s="230"/>
      <c r="QUE42" s="230"/>
      <c r="QUF42" s="230"/>
      <c r="QUG42" s="230"/>
      <c r="QUH42" s="230"/>
      <c r="QUI42" s="230"/>
      <c r="QUJ42" s="230"/>
      <c r="QUK42" s="230"/>
      <c r="QUL42" s="230"/>
      <c r="QUM42" s="230"/>
      <c r="QUN42" s="230"/>
      <c r="QUO42" s="230"/>
      <c r="QUP42" s="230"/>
      <c r="QUQ42" s="230"/>
      <c r="QUR42" s="230"/>
      <c r="QUS42" s="230"/>
      <c r="QUT42" s="230"/>
      <c r="QUU42" s="230"/>
      <c r="QUV42" s="230"/>
      <c r="QUW42" s="230"/>
      <c r="QUX42" s="230"/>
      <c r="QUY42" s="230"/>
      <c r="QUZ42" s="230"/>
      <c r="QVA42" s="230"/>
      <c r="QVB42" s="230"/>
      <c r="QVC42" s="230"/>
      <c r="QVD42" s="230"/>
      <c r="QVE42" s="230"/>
      <c r="QVF42" s="230"/>
      <c r="QVG42" s="230"/>
      <c r="QVH42" s="230"/>
      <c r="QVI42" s="230"/>
      <c r="QVJ42" s="230"/>
      <c r="QVK42" s="230"/>
      <c r="QVL42" s="230"/>
      <c r="QVM42" s="230"/>
      <c r="QVN42" s="230"/>
      <c r="QVO42" s="230"/>
      <c r="QVP42" s="230"/>
      <c r="QVQ42" s="230"/>
      <c r="QVR42" s="230"/>
      <c r="QVS42" s="230"/>
      <c r="QVT42" s="230"/>
      <c r="QVU42" s="230"/>
      <c r="QVV42" s="230"/>
      <c r="QVW42" s="230"/>
      <c r="QVX42" s="230"/>
      <c r="QVY42" s="230"/>
      <c r="QVZ42" s="230"/>
      <c r="QWA42" s="230"/>
      <c r="QWB42" s="230"/>
      <c r="QWC42" s="230"/>
      <c r="QWD42" s="230"/>
      <c r="QWE42" s="230"/>
      <c r="QWF42" s="230"/>
      <c r="QWG42" s="230"/>
      <c r="QWH42" s="230"/>
      <c r="QWI42" s="230"/>
      <c r="QWJ42" s="230"/>
      <c r="QWK42" s="230"/>
      <c r="QWL42" s="230"/>
      <c r="QWM42" s="230"/>
      <c r="QWN42" s="230"/>
      <c r="QWO42" s="230"/>
      <c r="QWP42" s="230"/>
      <c r="QWQ42" s="230"/>
      <c r="QWR42" s="230"/>
      <c r="QWS42" s="230"/>
      <c r="QWT42" s="230"/>
      <c r="QWU42" s="230"/>
      <c r="QWV42" s="230"/>
      <c r="QWW42" s="230"/>
      <c r="QWX42" s="230"/>
      <c r="QWY42" s="230"/>
      <c r="QWZ42" s="230"/>
      <c r="QXA42" s="230"/>
      <c r="QXB42" s="230"/>
      <c r="QXC42" s="230"/>
      <c r="QXD42" s="230"/>
      <c r="QXE42" s="230"/>
      <c r="QXF42" s="230"/>
      <c r="QXG42" s="230"/>
      <c r="QXH42" s="230"/>
      <c r="QXI42" s="230"/>
      <c r="QXJ42" s="230"/>
      <c r="QXK42" s="230"/>
      <c r="QXL42" s="230"/>
      <c r="QXM42" s="230"/>
      <c r="QXN42" s="230"/>
      <c r="QXO42" s="230"/>
      <c r="QXP42" s="230"/>
      <c r="QXQ42" s="230"/>
      <c r="QXR42" s="230"/>
      <c r="QXS42" s="230"/>
      <c r="QXT42" s="230"/>
      <c r="QXU42" s="230"/>
      <c r="QXV42" s="230"/>
      <c r="QXW42" s="230"/>
      <c r="QXX42" s="230"/>
      <c r="QXY42" s="230"/>
      <c r="QXZ42" s="230"/>
      <c r="QYA42" s="230"/>
      <c r="QYB42" s="230"/>
      <c r="QYC42" s="230"/>
      <c r="QYD42" s="230"/>
      <c r="QYE42" s="230"/>
      <c r="QYF42" s="230"/>
      <c r="QYG42" s="230"/>
      <c r="QYH42" s="230"/>
      <c r="QYI42" s="230"/>
      <c r="QYJ42" s="230"/>
      <c r="QYK42" s="230"/>
      <c r="QYL42" s="230"/>
      <c r="QYM42" s="230"/>
      <c r="QYN42" s="230"/>
      <c r="QYO42" s="230"/>
      <c r="QYP42" s="230"/>
      <c r="QYQ42" s="230"/>
      <c r="QYR42" s="230"/>
      <c r="QYS42" s="230"/>
      <c r="QYT42" s="230"/>
      <c r="QYU42" s="230"/>
      <c r="QYV42" s="230"/>
      <c r="QYW42" s="230"/>
      <c r="QYX42" s="230"/>
      <c r="QYY42" s="230"/>
      <c r="QYZ42" s="230"/>
      <c r="QZA42" s="230"/>
      <c r="QZB42" s="230"/>
      <c r="QZC42" s="230"/>
      <c r="QZD42" s="230"/>
      <c r="QZE42" s="230"/>
      <c r="QZF42" s="230"/>
      <c r="QZG42" s="230"/>
      <c r="QZH42" s="230"/>
      <c r="QZI42" s="230"/>
      <c r="QZJ42" s="230"/>
      <c r="QZK42" s="230"/>
      <c r="QZL42" s="230"/>
      <c r="QZM42" s="230"/>
      <c r="QZN42" s="230"/>
      <c r="QZO42" s="230"/>
      <c r="QZP42" s="230"/>
      <c r="QZQ42" s="230"/>
      <c r="QZR42" s="230"/>
      <c r="QZS42" s="230"/>
      <c r="QZT42" s="230"/>
      <c r="QZU42" s="230"/>
      <c r="QZV42" s="230"/>
      <c r="QZW42" s="230"/>
      <c r="QZX42" s="230"/>
      <c r="QZY42" s="230"/>
      <c r="QZZ42" s="230"/>
      <c r="RAA42" s="230"/>
      <c r="RAB42" s="230"/>
      <c r="RAC42" s="230"/>
      <c r="RAD42" s="230"/>
      <c r="RAE42" s="230"/>
      <c r="RAF42" s="230"/>
      <c r="RAG42" s="230"/>
      <c r="RAH42" s="230"/>
      <c r="RAI42" s="230"/>
      <c r="RAJ42" s="230"/>
      <c r="RAK42" s="230"/>
      <c r="RAL42" s="230"/>
      <c r="RAM42" s="230"/>
      <c r="RAN42" s="230"/>
      <c r="RAO42" s="230"/>
      <c r="RAP42" s="230"/>
      <c r="RAQ42" s="230"/>
      <c r="RAR42" s="230"/>
      <c r="RAS42" s="230"/>
      <c r="RAT42" s="230"/>
      <c r="RAU42" s="230"/>
      <c r="RAV42" s="230"/>
      <c r="RAW42" s="230"/>
      <c r="RAX42" s="230"/>
      <c r="RAY42" s="230"/>
      <c r="RAZ42" s="230"/>
      <c r="RBA42" s="230"/>
      <c r="RBB42" s="230"/>
      <c r="RBC42" s="230"/>
      <c r="RBD42" s="230"/>
      <c r="RBE42" s="230"/>
      <c r="RBF42" s="230"/>
      <c r="RBG42" s="230"/>
      <c r="RBH42" s="230"/>
      <c r="RBI42" s="230"/>
      <c r="RBJ42" s="230"/>
      <c r="RBK42" s="230"/>
      <c r="RBL42" s="230"/>
      <c r="RBM42" s="230"/>
      <c r="RBN42" s="230"/>
      <c r="RBO42" s="230"/>
      <c r="RBP42" s="230"/>
      <c r="RBQ42" s="230"/>
      <c r="RBR42" s="230"/>
      <c r="RBS42" s="230"/>
      <c r="RBT42" s="230"/>
      <c r="RBU42" s="230"/>
      <c r="RBV42" s="230"/>
      <c r="RBW42" s="230"/>
      <c r="RBX42" s="230"/>
      <c r="RBY42" s="230"/>
      <c r="RBZ42" s="230"/>
      <c r="RCA42" s="230"/>
      <c r="RCB42" s="230"/>
      <c r="RCC42" s="230"/>
      <c r="RCD42" s="230"/>
      <c r="RCE42" s="230"/>
      <c r="RCF42" s="230"/>
      <c r="RCG42" s="230"/>
      <c r="RCH42" s="230"/>
      <c r="RCI42" s="230"/>
      <c r="RCJ42" s="230"/>
      <c r="RCK42" s="230"/>
      <c r="RCL42" s="230"/>
      <c r="RCM42" s="230"/>
      <c r="RCN42" s="230"/>
      <c r="RCO42" s="230"/>
      <c r="RCP42" s="230"/>
      <c r="RCQ42" s="230"/>
      <c r="RCR42" s="230"/>
      <c r="RCS42" s="230"/>
      <c r="RCT42" s="230"/>
      <c r="RCU42" s="230"/>
      <c r="RCV42" s="230"/>
      <c r="RCW42" s="230"/>
      <c r="RCX42" s="230"/>
      <c r="RCY42" s="230"/>
      <c r="RCZ42" s="230"/>
      <c r="RDA42" s="230"/>
      <c r="RDB42" s="230"/>
      <c r="RDC42" s="230"/>
      <c r="RDD42" s="230"/>
      <c r="RDE42" s="230"/>
      <c r="RDF42" s="230"/>
      <c r="RDG42" s="230"/>
      <c r="RDH42" s="230"/>
      <c r="RDI42" s="230"/>
      <c r="RDJ42" s="230"/>
      <c r="RDK42" s="230"/>
      <c r="RDL42" s="230"/>
      <c r="RDM42" s="230"/>
      <c r="RDN42" s="230"/>
      <c r="RDO42" s="230"/>
      <c r="RDP42" s="230"/>
      <c r="RDQ42" s="230"/>
      <c r="RDR42" s="230"/>
      <c r="RDS42" s="230"/>
      <c r="RDT42" s="230"/>
      <c r="RDU42" s="230"/>
      <c r="RDV42" s="230"/>
      <c r="RDW42" s="230"/>
      <c r="RDX42" s="230"/>
      <c r="RDY42" s="230"/>
      <c r="RDZ42" s="230"/>
      <c r="REA42" s="230"/>
      <c r="REB42" s="230"/>
      <c r="REC42" s="230"/>
      <c r="RED42" s="230"/>
      <c r="REE42" s="230"/>
      <c r="REF42" s="230"/>
      <c r="REG42" s="230"/>
      <c r="REH42" s="230"/>
      <c r="REI42" s="230"/>
      <c r="REJ42" s="230"/>
      <c r="REK42" s="230"/>
      <c r="REL42" s="230"/>
      <c r="REM42" s="230"/>
      <c r="REN42" s="230"/>
      <c r="REO42" s="230"/>
      <c r="REP42" s="230"/>
      <c r="REQ42" s="230"/>
      <c r="RER42" s="230"/>
      <c r="RES42" s="230"/>
      <c r="RET42" s="230"/>
      <c r="REU42" s="230"/>
      <c r="REV42" s="230"/>
      <c r="REW42" s="230"/>
      <c r="REX42" s="230"/>
      <c r="REY42" s="230"/>
      <c r="REZ42" s="230"/>
      <c r="RFA42" s="230"/>
      <c r="RFB42" s="230"/>
      <c r="RFC42" s="230"/>
      <c r="RFD42" s="230"/>
      <c r="RFE42" s="230"/>
      <c r="RFF42" s="230"/>
      <c r="RFG42" s="230"/>
      <c r="RFH42" s="230"/>
      <c r="RFI42" s="230"/>
      <c r="RFJ42" s="230"/>
      <c r="RFK42" s="230"/>
      <c r="RFL42" s="230"/>
      <c r="RFM42" s="230"/>
      <c r="RFN42" s="230"/>
      <c r="RFO42" s="230"/>
      <c r="RFP42" s="230"/>
      <c r="RFQ42" s="230"/>
      <c r="RFR42" s="230"/>
      <c r="RFS42" s="230"/>
      <c r="RFT42" s="230"/>
      <c r="RFU42" s="230"/>
      <c r="RFV42" s="230"/>
      <c r="RFW42" s="230"/>
      <c r="RFX42" s="230"/>
      <c r="RFY42" s="230"/>
      <c r="RFZ42" s="230"/>
      <c r="RGA42" s="230"/>
      <c r="RGB42" s="230"/>
      <c r="RGC42" s="230"/>
      <c r="RGD42" s="230"/>
      <c r="RGE42" s="230"/>
      <c r="RGF42" s="230"/>
      <c r="RGG42" s="230"/>
      <c r="RGH42" s="230"/>
      <c r="RGI42" s="230"/>
      <c r="RGJ42" s="230"/>
      <c r="RGK42" s="230"/>
      <c r="RGL42" s="230"/>
      <c r="RGM42" s="230"/>
      <c r="RGN42" s="230"/>
      <c r="RGO42" s="230"/>
      <c r="RGP42" s="230"/>
      <c r="RGQ42" s="230"/>
      <c r="RGR42" s="230"/>
      <c r="RGS42" s="230"/>
      <c r="RGT42" s="230"/>
      <c r="RGU42" s="230"/>
      <c r="RGV42" s="230"/>
      <c r="RGW42" s="230"/>
      <c r="RGX42" s="230"/>
      <c r="RGY42" s="230"/>
      <c r="RGZ42" s="230"/>
      <c r="RHA42" s="230"/>
      <c r="RHB42" s="230"/>
      <c r="RHC42" s="230"/>
      <c r="RHD42" s="230"/>
      <c r="RHE42" s="230"/>
      <c r="RHF42" s="230"/>
      <c r="RHG42" s="230"/>
      <c r="RHH42" s="230"/>
      <c r="RHI42" s="230"/>
      <c r="RHJ42" s="230"/>
      <c r="RHK42" s="230"/>
      <c r="RHL42" s="230"/>
      <c r="RHM42" s="230"/>
      <c r="RHN42" s="230"/>
      <c r="RHO42" s="230"/>
      <c r="RHP42" s="230"/>
      <c r="RHQ42" s="230"/>
      <c r="RHR42" s="230"/>
      <c r="RHS42" s="230"/>
      <c r="RHT42" s="230"/>
      <c r="RHU42" s="230"/>
      <c r="RHV42" s="230"/>
      <c r="RHW42" s="230"/>
      <c r="RHX42" s="230"/>
      <c r="RHY42" s="230"/>
      <c r="RHZ42" s="230"/>
      <c r="RIA42" s="230"/>
      <c r="RIB42" s="230"/>
      <c r="RIC42" s="230"/>
      <c r="RID42" s="230"/>
      <c r="RIE42" s="230"/>
      <c r="RIF42" s="230"/>
      <c r="RIG42" s="230"/>
      <c r="RIH42" s="230"/>
      <c r="RII42" s="230"/>
      <c r="RIJ42" s="230"/>
      <c r="RIK42" s="230"/>
      <c r="RIL42" s="230"/>
      <c r="RIM42" s="230"/>
      <c r="RIN42" s="230"/>
      <c r="RIO42" s="230"/>
      <c r="RIP42" s="230"/>
      <c r="RIQ42" s="230"/>
      <c r="RIR42" s="230"/>
      <c r="RIS42" s="230"/>
      <c r="RIT42" s="230"/>
      <c r="RIU42" s="230"/>
      <c r="RIV42" s="230"/>
      <c r="RIW42" s="230"/>
      <c r="RIX42" s="230"/>
      <c r="RIY42" s="230"/>
      <c r="RIZ42" s="230"/>
      <c r="RJA42" s="230"/>
      <c r="RJB42" s="230"/>
      <c r="RJC42" s="230"/>
      <c r="RJD42" s="230"/>
      <c r="RJE42" s="230"/>
      <c r="RJF42" s="230"/>
      <c r="RJG42" s="230"/>
      <c r="RJH42" s="230"/>
      <c r="RJI42" s="230"/>
      <c r="RJJ42" s="230"/>
      <c r="RJK42" s="230"/>
      <c r="RJL42" s="230"/>
      <c r="RJM42" s="230"/>
      <c r="RJN42" s="230"/>
      <c r="RJO42" s="230"/>
      <c r="RJP42" s="230"/>
      <c r="RJQ42" s="230"/>
      <c r="RJR42" s="230"/>
      <c r="RJS42" s="230"/>
      <c r="RJT42" s="230"/>
      <c r="RJU42" s="230"/>
      <c r="RJV42" s="230"/>
      <c r="RJW42" s="230"/>
      <c r="RJX42" s="230"/>
      <c r="RJY42" s="230"/>
      <c r="RJZ42" s="230"/>
      <c r="RKA42" s="230"/>
      <c r="RKB42" s="230"/>
      <c r="RKC42" s="230"/>
      <c r="RKD42" s="230"/>
      <c r="RKE42" s="230"/>
      <c r="RKF42" s="230"/>
      <c r="RKG42" s="230"/>
      <c r="RKH42" s="230"/>
      <c r="RKI42" s="230"/>
      <c r="RKJ42" s="230"/>
      <c r="RKK42" s="230"/>
      <c r="RKL42" s="230"/>
      <c r="RKM42" s="230"/>
      <c r="RKN42" s="230"/>
      <c r="RKO42" s="230"/>
      <c r="RKP42" s="230"/>
      <c r="RKQ42" s="230"/>
      <c r="RKR42" s="230"/>
      <c r="RKS42" s="230"/>
      <c r="RKT42" s="230"/>
      <c r="RKU42" s="230"/>
      <c r="RKV42" s="230"/>
      <c r="RKW42" s="230"/>
      <c r="RKX42" s="230"/>
      <c r="RKY42" s="230"/>
      <c r="RKZ42" s="230"/>
      <c r="RLA42" s="230"/>
      <c r="RLB42" s="230"/>
      <c r="RLC42" s="230"/>
      <c r="RLD42" s="230"/>
      <c r="RLE42" s="230"/>
      <c r="RLF42" s="230"/>
      <c r="RLG42" s="230"/>
      <c r="RLH42" s="230"/>
      <c r="RLI42" s="230"/>
      <c r="RLJ42" s="230"/>
      <c r="RLK42" s="230"/>
      <c r="RLL42" s="230"/>
      <c r="RLM42" s="230"/>
      <c r="RLN42" s="230"/>
      <c r="RLO42" s="230"/>
      <c r="RLP42" s="230"/>
      <c r="RLQ42" s="230"/>
      <c r="RLR42" s="230"/>
      <c r="RLS42" s="230"/>
      <c r="RLT42" s="230"/>
      <c r="RLU42" s="230"/>
      <c r="RLV42" s="230"/>
      <c r="RLW42" s="230"/>
      <c r="RLX42" s="230"/>
      <c r="RLY42" s="230"/>
      <c r="RLZ42" s="230"/>
      <c r="RMA42" s="230"/>
      <c r="RMB42" s="230"/>
      <c r="RMC42" s="230"/>
      <c r="RMD42" s="230"/>
      <c r="RME42" s="230"/>
      <c r="RMF42" s="230"/>
      <c r="RMG42" s="230"/>
      <c r="RMH42" s="230"/>
      <c r="RMI42" s="230"/>
      <c r="RMJ42" s="230"/>
      <c r="RMK42" s="230"/>
      <c r="RML42" s="230"/>
      <c r="RMM42" s="230"/>
      <c r="RMN42" s="230"/>
      <c r="RMO42" s="230"/>
      <c r="RMP42" s="230"/>
      <c r="RMQ42" s="230"/>
      <c r="RMR42" s="230"/>
      <c r="RMS42" s="230"/>
      <c r="RMT42" s="230"/>
      <c r="RMU42" s="230"/>
      <c r="RMV42" s="230"/>
      <c r="RMW42" s="230"/>
      <c r="RMX42" s="230"/>
      <c r="RMY42" s="230"/>
      <c r="RMZ42" s="230"/>
      <c r="RNA42" s="230"/>
      <c r="RNB42" s="230"/>
      <c r="RNC42" s="230"/>
      <c r="RND42" s="230"/>
      <c r="RNE42" s="230"/>
      <c r="RNF42" s="230"/>
      <c r="RNG42" s="230"/>
      <c r="RNH42" s="230"/>
      <c r="RNI42" s="230"/>
      <c r="RNJ42" s="230"/>
      <c r="RNK42" s="230"/>
      <c r="RNL42" s="230"/>
      <c r="RNM42" s="230"/>
      <c r="RNN42" s="230"/>
      <c r="RNO42" s="230"/>
      <c r="RNP42" s="230"/>
      <c r="RNQ42" s="230"/>
      <c r="RNR42" s="230"/>
      <c r="RNS42" s="230"/>
      <c r="RNT42" s="230"/>
      <c r="RNU42" s="230"/>
      <c r="RNV42" s="230"/>
      <c r="RNW42" s="230"/>
      <c r="RNX42" s="230"/>
      <c r="RNY42" s="230"/>
      <c r="RNZ42" s="230"/>
      <c r="ROA42" s="230"/>
      <c r="ROB42" s="230"/>
      <c r="ROC42" s="230"/>
      <c r="ROD42" s="230"/>
      <c r="ROE42" s="230"/>
      <c r="ROF42" s="230"/>
      <c r="ROG42" s="230"/>
      <c r="ROH42" s="230"/>
      <c r="ROI42" s="230"/>
      <c r="ROJ42" s="230"/>
      <c r="ROK42" s="230"/>
      <c r="ROL42" s="230"/>
      <c r="ROM42" s="230"/>
      <c r="RON42" s="230"/>
      <c r="ROO42" s="230"/>
      <c r="ROP42" s="230"/>
      <c r="ROQ42" s="230"/>
      <c r="ROR42" s="230"/>
      <c r="ROS42" s="230"/>
      <c r="ROT42" s="230"/>
      <c r="ROU42" s="230"/>
      <c r="ROV42" s="230"/>
      <c r="ROW42" s="230"/>
      <c r="ROX42" s="230"/>
      <c r="ROY42" s="230"/>
      <c r="ROZ42" s="230"/>
      <c r="RPA42" s="230"/>
      <c r="RPB42" s="230"/>
      <c r="RPC42" s="230"/>
      <c r="RPD42" s="230"/>
      <c r="RPE42" s="230"/>
      <c r="RPF42" s="230"/>
      <c r="RPG42" s="230"/>
      <c r="RPH42" s="230"/>
      <c r="RPI42" s="230"/>
      <c r="RPJ42" s="230"/>
      <c r="RPK42" s="230"/>
      <c r="RPL42" s="230"/>
      <c r="RPM42" s="230"/>
      <c r="RPN42" s="230"/>
      <c r="RPO42" s="230"/>
      <c r="RPP42" s="230"/>
      <c r="RPQ42" s="230"/>
      <c r="RPR42" s="230"/>
      <c r="RPS42" s="230"/>
      <c r="RPT42" s="230"/>
      <c r="RPU42" s="230"/>
      <c r="RPV42" s="230"/>
      <c r="RPW42" s="230"/>
      <c r="RPX42" s="230"/>
      <c r="RPY42" s="230"/>
      <c r="RPZ42" s="230"/>
      <c r="RQA42" s="230"/>
      <c r="RQB42" s="230"/>
      <c r="RQC42" s="230"/>
      <c r="RQD42" s="230"/>
      <c r="RQE42" s="230"/>
      <c r="RQF42" s="230"/>
      <c r="RQG42" s="230"/>
      <c r="RQH42" s="230"/>
      <c r="RQI42" s="230"/>
      <c r="RQJ42" s="230"/>
      <c r="RQK42" s="230"/>
      <c r="RQL42" s="230"/>
      <c r="RQM42" s="230"/>
      <c r="RQN42" s="230"/>
      <c r="RQO42" s="230"/>
      <c r="RQP42" s="230"/>
      <c r="RQQ42" s="230"/>
      <c r="RQR42" s="230"/>
      <c r="RQS42" s="230"/>
      <c r="RQT42" s="230"/>
      <c r="RQU42" s="230"/>
      <c r="RQV42" s="230"/>
      <c r="RQW42" s="230"/>
      <c r="RQX42" s="230"/>
      <c r="RQY42" s="230"/>
      <c r="RQZ42" s="230"/>
      <c r="RRA42" s="230"/>
      <c r="RRB42" s="230"/>
      <c r="RRC42" s="230"/>
      <c r="RRD42" s="230"/>
      <c r="RRE42" s="230"/>
      <c r="RRF42" s="230"/>
      <c r="RRG42" s="230"/>
      <c r="RRH42" s="230"/>
      <c r="RRI42" s="230"/>
      <c r="RRJ42" s="230"/>
      <c r="RRK42" s="230"/>
      <c r="RRL42" s="230"/>
      <c r="RRM42" s="230"/>
      <c r="RRN42" s="230"/>
      <c r="RRO42" s="230"/>
      <c r="RRP42" s="230"/>
      <c r="RRQ42" s="230"/>
      <c r="RRR42" s="230"/>
      <c r="RRS42" s="230"/>
      <c r="RRT42" s="230"/>
      <c r="RRU42" s="230"/>
      <c r="RRV42" s="230"/>
      <c r="RRW42" s="230"/>
      <c r="RRX42" s="230"/>
      <c r="RRY42" s="230"/>
      <c r="RRZ42" s="230"/>
      <c r="RSA42" s="230"/>
      <c r="RSB42" s="230"/>
      <c r="RSC42" s="230"/>
      <c r="RSD42" s="230"/>
      <c r="RSE42" s="230"/>
      <c r="RSF42" s="230"/>
      <c r="RSG42" s="230"/>
      <c r="RSH42" s="230"/>
      <c r="RSI42" s="230"/>
      <c r="RSJ42" s="230"/>
      <c r="RSK42" s="230"/>
      <c r="RSL42" s="230"/>
      <c r="RSM42" s="230"/>
      <c r="RSN42" s="230"/>
      <c r="RSO42" s="230"/>
      <c r="RSP42" s="230"/>
      <c r="RSQ42" s="230"/>
      <c r="RSR42" s="230"/>
      <c r="RSS42" s="230"/>
      <c r="RST42" s="230"/>
      <c r="RSU42" s="230"/>
      <c r="RSV42" s="230"/>
      <c r="RSW42" s="230"/>
      <c r="RSX42" s="230"/>
      <c r="RSY42" s="230"/>
      <c r="RSZ42" s="230"/>
      <c r="RTA42" s="230"/>
      <c r="RTB42" s="230"/>
      <c r="RTC42" s="230"/>
      <c r="RTD42" s="230"/>
      <c r="RTE42" s="230"/>
      <c r="RTF42" s="230"/>
      <c r="RTG42" s="230"/>
      <c r="RTH42" s="230"/>
      <c r="RTI42" s="230"/>
      <c r="RTJ42" s="230"/>
      <c r="RTK42" s="230"/>
      <c r="RTL42" s="230"/>
      <c r="RTM42" s="230"/>
      <c r="RTN42" s="230"/>
      <c r="RTO42" s="230"/>
      <c r="RTP42" s="230"/>
      <c r="RTQ42" s="230"/>
      <c r="RTR42" s="230"/>
      <c r="RTS42" s="230"/>
      <c r="RTT42" s="230"/>
      <c r="RTU42" s="230"/>
      <c r="RTV42" s="230"/>
      <c r="RTW42" s="230"/>
      <c r="RTX42" s="230"/>
      <c r="RTY42" s="230"/>
      <c r="RTZ42" s="230"/>
      <c r="RUA42" s="230"/>
      <c r="RUB42" s="230"/>
      <c r="RUC42" s="230"/>
      <c r="RUD42" s="230"/>
      <c r="RUE42" s="230"/>
      <c r="RUF42" s="230"/>
      <c r="RUG42" s="230"/>
      <c r="RUH42" s="230"/>
      <c r="RUI42" s="230"/>
      <c r="RUJ42" s="230"/>
      <c r="RUK42" s="230"/>
      <c r="RUL42" s="230"/>
      <c r="RUM42" s="230"/>
      <c r="RUN42" s="230"/>
      <c r="RUO42" s="230"/>
      <c r="RUP42" s="230"/>
      <c r="RUQ42" s="230"/>
      <c r="RUR42" s="230"/>
      <c r="RUS42" s="230"/>
      <c r="RUT42" s="230"/>
      <c r="RUU42" s="230"/>
      <c r="RUV42" s="230"/>
      <c r="RUW42" s="230"/>
      <c r="RUX42" s="230"/>
      <c r="RUY42" s="230"/>
      <c r="RUZ42" s="230"/>
      <c r="RVA42" s="230"/>
      <c r="RVB42" s="230"/>
      <c r="RVC42" s="230"/>
      <c r="RVD42" s="230"/>
      <c r="RVE42" s="230"/>
      <c r="RVF42" s="230"/>
      <c r="RVG42" s="230"/>
      <c r="RVH42" s="230"/>
      <c r="RVI42" s="230"/>
      <c r="RVJ42" s="230"/>
      <c r="RVK42" s="230"/>
      <c r="RVL42" s="230"/>
      <c r="RVM42" s="230"/>
      <c r="RVN42" s="230"/>
      <c r="RVO42" s="230"/>
      <c r="RVP42" s="230"/>
      <c r="RVQ42" s="230"/>
      <c r="RVR42" s="230"/>
      <c r="RVS42" s="230"/>
      <c r="RVT42" s="230"/>
      <c r="RVU42" s="230"/>
      <c r="RVV42" s="230"/>
      <c r="RVW42" s="230"/>
      <c r="RVX42" s="230"/>
      <c r="RVY42" s="230"/>
      <c r="RVZ42" s="230"/>
      <c r="RWA42" s="230"/>
      <c r="RWB42" s="230"/>
      <c r="RWC42" s="230"/>
      <c r="RWD42" s="230"/>
      <c r="RWE42" s="230"/>
      <c r="RWF42" s="230"/>
      <c r="RWG42" s="230"/>
      <c r="RWH42" s="230"/>
      <c r="RWI42" s="230"/>
      <c r="RWJ42" s="230"/>
      <c r="RWK42" s="230"/>
      <c r="RWL42" s="230"/>
      <c r="RWM42" s="230"/>
      <c r="RWN42" s="230"/>
      <c r="RWO42" s="230"/>
      <c r="RWP42" s="230"/>
      <c r="RWQ42" s="230"/>
      <c r="RWR42" s="230"/>
      <c r="RWS42" s="230"/>
      <c r="RWT42" s="230"/>
      <c r="RWU42" s="230"/>
      <c r="RWV42" s="230"/>
      <c r="RWW42" s="230"/>
      <c r="RWX42" s="230"/>
      <c r="RWY42" s="230"/>
      <c r="RWZ42" s="230"/>
      <c r="RXA42" s="230"/>
      <c r="RXB42" s="230"/>
      <c r="RXC42" s="230"/>
      <c r="RXD42" s="230"/>
      <c r="RXE42" s="230"/>
      <c r="RXF42" s="230"/>
      <c r="RXG42" s="230"/>
      <c r="RXH42" s="230"/>
      <c r="RXI42" s="230"/>
      <c r="RXJ42" s="230"/>
      <c r="RXK42" s="230"/>
      <c r="RXL42" s="230"/>
      <c r="RXM42" s="230"/>
      <c r="RXN42" s="230"/>
      <c r="RXO42" s="230"/>
      <c r="RXP42" s="230"/>
      <c r="RXQ42" s="230"/>
      <c r="RXR42" s="230"/>
      <c r="RXS42" s="230"/>
      <c r="RXT42" s="230"/>
      <c r="RXU42" s="230"/>
      <c r="RXV42" s="230"/>
      <c r="RXW42" s="230"/>
      <c r="RXX42" s="230"/>
      <c r="RXY42" s="230"/>
      <c r="RXZ42" s="230"/>
      <c r="RYA42" s="230"/>
      <c r="RYB42" s="230"/>
      <c r="RYC42" s="230"/>
      <c r="RYD42" s="230"/>
      <c r="RYE42" s="230"/>
      <c r="RYF42" s="230"/>
      <c r="RYG42" s="230"/>
      <c r="RYH42" s="230"/>
      <c r="RYI42" s="230"/>
      <c r="RYJ42" s="230"/>
      <c r="RYK42" s="230"/>
      <c r="RYL42" s="230"/>
      <c r="RYM42" s="230"/>
      <c r="RYN42" s="230"/>
      <c r="RYO42" s="230"/>
      <c r="RYP42" s="230"/>
      <c r="RYQ42" s="230"/>
      <c r="RYR42" s="230"/>
      <c r="RYS42" s="230"/>
      <c r="RYT42" s="230"/>
      <c r="RYU42" s="230"/>
      <c r="RYV42" s="230"/>
      <c r="RYW42" s="230"/>
      <c r="RYX42" s="230"/>
      <c r="RYY42" s="230"/>
      <c r="RYZ42" s="230"/>
      <c r="RZA42" s="230"/>
      <c r="RZB42" s="230"/>
      <c r="RZC42" s="230"/>
      <c r="RZD42" s="230"/>
      <c r="RZE42" s="230"/>
      <c r="RZF42" s="230"/>
      <c r="RZG42" s="230"/>
      <c r="RZH42" s="230"/>
      <c r="RZI42" s="230"/>
      <c r="RZJ42" s="230"/>
      <c r="RZK42" s="230"/>
      <c r="RZL42" s="230"/>
      <c r="RZM42" s="230"/>
      <c r="RZN42" s="230"/>
      <c r="RZO42" s="230"/>
      <c r="RZP42" s="230"/>
      <c r="RZQ42" s="230"/>
      <c r="RZR42" s="230"/>
      <c r="RZS42" s="230"/>
      <c r="RZT42" s="230"/>
      <c r="RZU42" s="230"/>
      <c r="RZV42" s="230"/>
      <c r="RZW42" s="230"/>
      <c r="RZX42" s="230"/>
      <c r="RZY42" s="230"/>
      <c r="RZZ42" s="230"/>
      <c r="SAA42" s="230"/>
      <c r="SAB42" s="230"/>
      <c r="SAC42" s="230"/>
      <c r="SAD42" s="230"/>
      <c r="SAE42" s="230"/>
      <c r="SAF42" s="230"/>
      <c r="SAG42" s="230"/>
      <c r="SAH42" s="230"/>
      <c r="SAI42" s="230"/>
      <c r="SAJ42" s="230"/>
      <c r="SAK42" s="230"/>
      <c r="SAL42" s="230"/>
      <c r="SAM42" s="230"/>
      <c r="SAN42" s="230"/>
      <c r="SAO42" s="230"/>
      <c r="SAP42" s="230"/>
      <c r="SAQ42" s="230"/>
      <c r="SAR42" s="230"/>
      <c r="SAS42" s="230"/>
      <c r="SAT42" s="230"/>
      <c r="SAU42" s="230"/>
      <c r="SAV42" s="230"/>
      <c r="SAW42" s="230"/>
      <c r="SAX42" s="230"/>
      <c r="SAY42" s="230"/>
      <c r="SAZ42" s="230"/>
      <c r="SBA42" s="230"/>
      <c r="SBB42" s="230"/>
      <c r="SBC42" s="230"/>
      <c r="SBD42" s="230"/>
      <c r="SBE42" s="230"/>
      <c r="SBF42" s="230"/>
      <c r="SBG42" s="230"/>
      <c r="SBH42" s="230"/>
      <c r="SBI42" s="230"/>
      <c r="SBJ42" s="230"/>
      <c r="SBK42" s="230"/>
      <c r="SBL42" s="230"/>
      <c r="SBM42" s="230"/>
      <c r="SBN42" s="230"/>
      <c r="SBO42" s="230"/>
      <c r="SBP42" s="230"/>
      <c r="SBQ42" s="230"/>
      <c r="SBR42" s="230"/>
      <c r="SBS42" s="230"/>
      <c r="SBT42" s="230"/>
      <c r="SBU42" s="230"/>
      <c r="SBV42" s="230"/>
      <c r="SBW42" s="230"/>
      <c r="SBX42" s="230"/>
      <c r="SBY42" s="230"/>
      <c r="SBZ42" s="230"/>
      <c r="SCA42" s="230"/>
      <c r="SCB42" s="230"/>
      <c r="SCC42" s="230"/>
      <c r="SCD42" s="230"/>
      <c r="SCE42" s="230"/>
      <c r="SCF42" s="230"/>
      <c r="SCG42" s="230"/>
      <c r="SCH42" s="230"/>
      <c r="SCI42" s="230"/>
      <c r="SCJ42" s="230"/>
      <c r="SCK42" s="230"/>
      <c r="SCL42" s="230"/>
      <c r="SCM42" s="230"/>
      <c r="SCN42" s="230"/>
      <c r="SCO42" s="230"/>
      <c r="SCP42" s="230"/>
      <c r="SCQ42" s="230"/>
      <c r="SCR42" s="230"/>
      <c r="SCS42" s="230"/>
      <c r="SCT42" s="230"/>
      <c r="SCU42" s="230"/>
      <c r="SCV42" s="230"/>
      <c r="SCW42" s="230"/>
      <c r="SCX42" s="230"/>
      <c r="SCY42" s="230"/>
      <c r="SCZ42" s="230"/>
      <c r="SDA42" s="230"/>
      <c r="SDB42" s="230"/>
      <c r="SDC42" s="230"/>
      <c r="SDD42" s="230"/>
      <c r="SDE42" s="230"/>
      <c r="SDF42" s="230"/>
      <c r="SDG42" s="230"/>
      <c r="SDH42" s="230"/>
      <c r="SDI42" s="230"/>
      <c r="SDJ42" s="230"/>
      <c r="SDK42" s="230"/>
      <c r="SDL42" s="230"/>
      <c r="SDM42" s="230"/>
      <c r="SDN42" s="230"/>
      <c r="SDO42" s="230"/>
      <c r="SDP42" s="230"/>
      <c r="SDQ42" s="230"/>
      <c r="SDR42" s="230"/>
      <c r="SDS42" s="230"/>
      <c r="SDT42" s="230"/>
      <c r="SDU42" s="230"/>
      <c r="SDV42" s="230"/>
      <c r="SDW42" s="230"/>
      <c r="SDX42" s="230"/>
      <c r="SDY42" s="230"/>
      <c r="SDZ42" s="230"/>
      <c r="SEA42" s="230"/>
      <c r="SEB42" s="230"/>
      <c r="SEC42" s="230"/>
      <c r="SED42" s="230"/>
      <c r="SEE42" s="230"/>
      <c r="SEF42" s="230"/>
      <c r="SEG42" s="230"/>
      <c r="SEH42" s="230"/>
      <c r="SEI42" s="230"/>
      <c r="SEJ42" s="230"/>
      <c r="SEK42" s="230"/>
      <c r="SEL42" s="230"/>
      <c r="SEM42" s="230"/>
      <c r="SEN42" s="230"/>
      <c r="SEO42" s="230"/>
      <c r="SEP42" s="230"/>
      <c r="SEQ42" s="230"/>
      <c r="SER42" s="230"/>
      <c r="SES42" s="230"/>
      <c r="SET42" s="230"/>
      <c r="SEU42" s="230"/>
      <c r="SEV42" s="230"/>
      <c r="SEW42" s="230"/>
      <c r="SEX42" s="230"/>
      <c r="SEY42" s="230"/>
      <c r="SEZ42" s="230"/>
      <c r="SFA42" s="230"/>
      <c r="SFB42" s="230"/>
      <c r="SFC42" s="230"/>
      <c r="SFD42" s="230"/>
      <c r="SFE42" s="230"/>
      <c r="SFF42" s="230"/>
      <c r="SFG42" s="230"/>
      <c r="SFH42" s="230"/>
      <c r="SFI42" s="230"/>
      <c r="SFJ42" s="230"/>
      <c r="SFK42" s="230"/>
      <c r="SFL42" s="230"/>
      <c r="SFM42" s="230"/>
      <c r="SFN42" s="230"/>
      <c r="SFO42" s="230"/>
      <c r="SFP42" s="230"/>
      <c r="SFQ42" s="230"/>
      <c r="SFR42" s="230"/>
      <c r="SFS42" s="230"/>
      <c r="SFT42" s="230"/>
      <c r="SFU42" s="230"/>
      <c r="SFV42" s="230"/>
      <c r="SFW42" s="230"/>
      <c r="SFX42" s="230"/>
      <c r="SFY42" s="230"/>
      <c r="SFZ42" s="230"/>
      <c r="SGA42" s="230"/>
      <c r="SGB42" s="230"/>
      <c r="SGC42" s="230"/>
      <c r="SGD42" s="230"/>
      <c r="SGE42" s="230"/>
      <c r="SGF42" s="230"/>
      <c r="SGG42" s="230"/>
      <c r="SGH42" s="230"/>
      <c r="SGI42" s="230"/>
      <c r="SGJ42" s="230"/>
      <c r="SGK42" s="230"/>
      <c r="SGL42" s="230"/>
      <c r="SGM42" s="230"/>
      <c r="SGN42" s="230"/>
      <c r="SGO42" s="230"/>
      <c r="SGP42" s="230"/>
      <c r="SGQ42" s="230"/>
      <c r="SGR42" s="230"/>
      <c r="SGS42" s="230"/>
      <c r="SGT42" s="230"/>
      <c r="SGU42" s="230"/>
      <c r="SGV42" s="230"/>
      <c r="SGW42" s="230"/>
      <c r="SGX42" s="230"/>
      <c r="SGY42" s="230"/>
      <c r="SGZ42" s="230"/>
      <c r="SHA42" s="230"/>
      <c r="SHB42" s="230"/>
      <c r="SHC42" s="230"/>
      <c r="SHD42" s="230"/>
      <c r="SHE42" s="230"/>
      <c r="SHF42" s="230"/>
      <c r="SHG42" s="230"/>
      <c r="SHH42" s="230"/>
      <c r="SHI42" s="230"/>
      <c r="SHJ42" s="230"/>
      <c r="SHK42" s="230"/>
      <c r="SHL42" s="230"/>
      <c r="SHM42" s="230"/>
      <c r="SHN42" s="230"/>
      <c r="SHO42" s="230"/>
      <c r="SHP42" s="230"/>
      <c r="SHQ42" s="230"/>
      <c r="SHR42" s="230"/>
      <c r="SHS42" s="230"/>
      <c r="SHT42" s="230"/>
      <c r="SHU42" s="230"/>
      <c r="SHV42" s="230"/>
      <c r="SHW42" s="230"/>
      <c r="SHX42" s="230"/>
      <c r="SHY42" s="230"/>
      <c r="SHZ42" s="230"/>
      <c r="SIA42" s="230"/>
      <c r="SIB42" s="230"/>
      <c r="SIC42" s="230"/>
      <c r="SID42" s="230"/>
      <c r="SIE42" s="230"/>
      <c r="SIF42" s="230"/>
      <c r="SIG42" s="230"/>
      <c r="SIH42" s="230"/>
      <c r="SII42" s="230"/>
      <c r="SIJ42" s="230"/>
      <c r="SIK42" s="230"/>
      <c r="SIL42" s="230"/>
      <c r="SIM42" s="230"/>
      <c r="SIN42" s="230"/>
      <c r="SIO42" s="230"/>
      <c r="SIP42" s="230"/>
      <c r="SIQ42" s="230"/>
      <c r="SIR42" s="230"/>
      <c r="SIS42" s="230"/>
      <c r="SIT42" s="230"/>
      <c r="SIU42" s="230"/>
      <c r="SIV42" s="230"/>
      <c r="SIW42" s="230"/>
      <c r="SIX42" s="230"/>
      <c r="SIY42" s="230"/>
      <c r="SIZ42" s="230"/>
      <c r="SJA42" s="230"/>
      <c r="SJB42" s="230"/>
      <c r="SJC42" s="230"/>
      <c r="SJD42" s="230"/>
      <c r="SJE42" s="230"/>
      <c r="SJF42" s="230"/>
      <c r="SJG42" s="230"/>
      <c r="SJH42" s="230"/>
      <c r="SJI42" s="230"/>
      <c r="SJJ42" s="230"/>
      <c r="SJK42" s="230"/>
      <c r="SJL42" s="230"/>
      <c r="SJM42" s="230"/>
      <c r="SJN42" s="230"/>
      <c r="SJO42" s="230"/>
      <c r="SJP42" s="230"/>
      <c r="SJQ42" s="230"/>
      <c r="SJR42" s="230"/>
      <c r="SJS42" s="230"/>
      <c r="SJT42" s="230"/>
      <c r="SJU42" s="230"/>
      <c r="SJV42" s="230"/>
      <c r="SJW42" s="230"/>
      <c r="SJX42" s="230"/>
      <c r="SJY42" s="230"/>
      <c r="SJZ42" s="230"/>
      <c r="SKA42" s="230"/>
      <c r="SKB42" s="230"/>
      <c r="SKC42" s="230"/>
      <c r="SKD42" s="230"/>
      <c r="SKE42" s="230"/>
      <c r="SKF42" s="230"/>
      <c r="SKG42" s="230"/>
      <c r="SKH42" s="230"/>
      <c r="SKI42" s="230"/>
      <c r="SKJ42" s="230"/>
      <c r="SKK42" s="230"/>
      <c r="SKL42" s="230"/>
      <c r="SKM42" s="230"/>
      <c r="SKN42" s="230"/>
      <c r="SKO42" s="230"/>
      <c r="SKP42" s="230"/>
      <c r="SKQ42" s="230"/>
      <c r="SKR42" s="230"/>
      <c r="SKS42" s="230"/>
      <c r="SKT42" s="230"/>
      <c r="SKU42" s="230"/>
      <c r="SKV42" s="230"/>
      <c r="SKW42" s="230"/>
      <c r="SKX42" s="230"/>
      <c r="SKY42" s="230"/>
      <c r="SKZ42" s="230"/>
      <c r="SLA42" s="230"/>
      <c r="SLB42" s="230"/>
      <c r="SLC42" s="230"/>
      <c r="SLD42" s="230"/>
      <c r="SLE42" s="230"/>
      <c r="SLF42" s="230"/>
      <c r="SLG42" s="230"/>
      <c r="SLH42" s="230"/>
      <c r="SLI42" s="230"/>
      <c r="SLJ42" s="230"/>
      <c r="SLK42" s="230"/>
      <c r="SLL42" s="230"/>
      <c r="SLM42" s="230"/>
      <c r="SLN42" s="230"/>
      <c r="SLO42" s="230"/>
      <c r="SLP42" s="230"/>
      <c r="SLQ42" s="230"/>
      <c r="SLR42" s="230"/>
      <c r="SLS42" s="230"/>
      <c r="SLT42" s="230"/>
      <c r="SLU42" s="230"/>
      <c r="SLV42" s="230"/>
      <c r="SLW42" s="230"/>
      <c r="SLX42" s="230"/>
      <c r="SLY42" s="230"/>
      <c r="SLZ42" s="230"/>
      <c r="SMA42" s="230"/>
      <c r="SMB42" s="230"/>
      <c r="SMC42" s="230"/>
      <c r="SMD42" s="230"/>
      <c r="SME42" s="230"/>
      <c r="SMF42" s="230"/>
      <c r="SMG42" s="230"/>
      <c r="SMH42" s="230"/>
      <c r="SMI42" s="230"/>
      <c r="SMJ42" s="230"/>
      <c r="SMK42" s="230"/>
      <c r="SML42" s="230"/>
      <c r="SMM42" s="230"/>
      <c r="SMN42" s="230"/>
      <c r="SMO42" s="230"/>
      <c r="SMP42" s="230"/>
      <c r="SMQ42" s="230"/>
      <c r="SMR42" s="230"/>
      <c r="SMS42" s="230"/>
      <c r="SMT42" s="230"/>
      <c r="SMU42" s="230"/>
      <c r="SMV42" s="230"/>
      <c r="SMW42" s="230"/>
      <c r="SMX42" s="230"/>
      <c r="SMY42" s="230"/>
      <c r="SMZ42" s="230"/>
      <c r="SNA42" s="230"/>
      <c r="SNB42" s="230"/>
      <c r="SNC42" s="230"/>
      <c r="SND42" s="230"/>
      <c r="SNE42" s="230"/>
      <c r="SNF42" s="230"/>
      <c r="SNG42" s="230"/>
      <c r="SNH42" s="230"/>
      <c r="SNI42" s="230"/>
      <c r="SNJ42" s="230"/>
      <c r="SNK42" s="230"/>
      <c r="SNL42" s="230"/>
      <c r="SNM42" s="230"/>
      <c r="SNN42" s="230"/>
      <c r="SNO42" s="230"/>
      <c r="SNP42" s="230"/>
      <c r="SNQ42" s="230"/>
      <c r="SNR42" s="230"/>
      <c r="SNS42" s="230"/>
      <c r="SNT42" s="230"/>
      <c r="SNU42" s="230"/>
      <c r="SNV42" s="230"/>
      <c r="SNW42" s="230"/>
      <c r="SNX42" s="230"/>
      <c r="SNY42" s="230"/>
      <c r="SNZ42" s="230"/>
      <c r="SOA42" s="230"/>
      <c r="SOB42" s="230"/>
      <c r="SOC42" s="230"/>
      <c r="SOD42" s="230"/>
      <c r="SOE42" s="230"/>
      <c r="SOF42" s="230"/>
      <c r="SOG42" s="230"/>
      <c r="SOH42" s="230"/>
      <c r="SOI42" s="230"/>
      <c r="SOJ42" s="230"/>
      <c r="SOK42" s="230"/>
      <c r="SOL42" s="230"/>
      <c r="SOM42" s="230"/>
      <c r="SON42" s="230"/>
      <c r="SOO42" s="230"/>
      <c r="SOP42" s="230"/>
      <c r="SOQ42" s="230"/>
      <c r="SOR42" s="230"/>
      <c r="SOS42" s="230"/>
      <c r="SOT42" s="230"/>
      <c r="SOU42" s="230"/>
      <c r="SOV42" s="230"/>
      <c r="SOW42" s="230"/>
      <c r="SOX42" s="230"/>
      <c r="SOY42" s="230"/>
      <c r="SOZ42" s="230"/>
      <c r="SPA42" s="230"/>
      <c r="SPB42" s="230"/>
      <c r="SPC42" s="230"/>
      <c r="SPD42" s="230"/>
      <c r="SPE42" s="230"/>
      <c r="SPF42" s="230"/>
      <c r="SPG42" s="230"/>
      <c r="SPH42" s="230"/>
      <c r="SPI42" s="230"/>
      <c r="SPJ42" s="230"/>
      <c r="SPK42" s="230"/>
      <c r="SPL42" s="230"/>
      <c r="SPM42" s="230"/>
      <c r="SPN42" s="230"/>
      <c r="SPO42" s="230"/>
      <c r="SPP42" s="230"/>
      <c r="SPQ42" s="230"/>
      <c r="SPR42" s="230"/>
      <c r="SPS42" s="230"/>
      <c r="SPT42" s="230"/>
      <c r="SPU42" s="230"/>
      <c r="SPV42" s="230"/>
      <c r="SPW42" s="230"/>
      <c r="SPX42" s="230"/>
      <c r="SPY42" s="230"/>
      <c r="SPZ42" s="230"/>
      <c r="SQA42" s="230"/>
      <c r="SQB42" s="230"/>
      <c r="SQC42" s="230"/>
      <c r="SQD42" s="230"/>
      <c r="SQE42" s="230"/>
      <c r="SQF42" s="230"/>
      <c r="SQG42" s="230"/>
      <c r="SQH42" s="230"/>
      <c r="SQI42" s="230"/>
      <c r="SQJ42" s="230"/>
      <c r="SQK42" s="230"/>
      <c r="SQL42" s="230"/>
      <c r="SQM42" s="230"/>
      <c r="SQN42" s="230"/>
      <c r="SQO42" s="230"/>
      <c r="SQP42" s="230"/>
      <c r="SQQ42" s="230"/>
      <c r="SQR42" s="230"/>
      <c r="SQS42" s="230"/>
      <c r="SQT42" s="230"/>
      <c r="SQU42" s="230"/>
      <c r="SQV42" s="230"/>
      <c r="SQW42" s="230"/>
      <c r="SQX42" s="230"/>
      <c r="SQY42" s="230"/>
      <c r="SQZ42" s="230"/>
      <c r="SRA42" s="230"/>
      <c r="SRB42" s="230"/>
      <c r="SRC42" s="230"/>
      <c r="SRD42" s="230"/>
      <c r="SRE42" s="230"/>
      <c r="SRF42" s="230"/>
      <c r="SRG42" s="230"/>
      <c r="SRH42" s="230"/>
      <c r="SRI42" s="230"/>
      <c r="SRJ42" s="230"/>
      <c r="SRK42" s="230"/>
      <c r="SRL42" s="230"/>
      <c r="SRM42" s="230"/>
      <c r="SRN42" s="230"/>
      <c r="SRO42" s="230"/>
      <c r="SRP42" s="230"/>
      <c r="SRQ42" s="230"/>
      <c r="SRR42" s="230"/>
      <c r="SRS42" s="230"/>
      <c r="SRT42" s="230"/>
      <c r="SRU42" s="230"/>
      <c r="SRV42" s="230"/>
      <c r="SRW42" s="230"/>
      <c r="SRX42" s="230"/>
      <c r="SRY42" s="230"/>
      <c r="SRZ42" s="230"/>
      <c r="SSA42" s="230"/>
      <c r="SSB42" s="230"/>
      <c r="SSC42" s="230"/>
      <c r="SSD42" s="230"/>
      <c r="SSE42" s="230"/>
      <c r="SSF42" s="230"/>
      <c r="SSG42" s="230"/>
      <c r="SSH42" s="230"/>
      <c r="SSI42" s="230"/>
      <c r="SSJ42" s="230"/>
      <c r="SSK42" s="230"/>
      <c r="SSL42" s="230"/>
      <c r="SSM42" s="230"/>
      <c r="SSN42" s="230"/>
      <c r="SSO42" s="230"/>
      <c r="SSP42" s="230"/>
      <c r="SSQ42" s="230"/>
      <c r="SSR42" s="230"/>
      <c r="SSS42" s="230"/>
      <c r="SST42" s="230"/>
      <c r="SSU42" s="230"/>
      <c r="SSV42" s="230"/>
      <c r="SSW42" s="230"/>
      <c r="SSX42" s="230"/>
      <c r="SSY42" s="230"/>
      <c r="SSZ42" s="230"/>
      <c r="STA42" s="230"/>
      <c r="STB42" s="230"/>
      <c r="STC42" s="230"/>
      <c r="STD42" s="230"/>
      <c r="STE42" s="230"/>
      <c r="STF42" s="230"/>
      <c r="STG42" s="230"/>
      <c r="STH42" s="230"/>
      <c r="STI42" s="230"/>
      <c r="STJ42" s="230"/>
      <c r="STK42" s="230"/>
      <c r="STL42" s="230"/>
      <c r="STM42" s="230"/>
      <c r="STN42" s="230"/>
      <c r="STO42" s="230"/>
      <c r="STP42" s="230"/>
      <c r="STQ42" s="230"/>
      <c r="STR42" s="230"/>
      <c r="STS42" s="230"/>
      <c r="STT42" s="230"/>
      <c r="STU42" s="230"/>
      <c r="STV42" s="230"/>
      <c r="STW42" s="230"/>
      <c r="STX42" s="230"/>
      <c r="STY42" s="230"/>
      <c r="STZ42" s="230"/>
      <c r="SUA42" s="230"/>
      <c r="SUB42" s="230"/>
      <c r="SUC42" s="230"/>
      <c r="SUD42" s="230"/>
      <c r="SUE42" s="230"/>
      <c r="SUF42" s="230"/>
      <c r="SUG42" s="230"/>
      <c r="SUH42" s="230"/>
      <c r="SUI42" s="230"/>
      <c r="SUJ42" s="230"/>
      <c r="SUK42" s="230"/>
      <c r="SUL42" s="230"/>
      <c r="SUM42" s="230"/>
      <c r="SUN42" s="230"/>
      <c r="SUO42" s="230"/>
      <c r="SUP42" s="230"/>
      <c r="SUQ42" s="230"/>
      <c r="SUR42" s="230"/>
      <c r="SUS42" s="230"/>
      <c r="SUT42" s="230"/>
      <c r="SUU42" s="230"/>
      <c r="SUV42" s="230"/>
      <c r="SUW42" s="230"/>
      <c r="SUX42" s="230"/>
      <c r="SUY42" s="230"/>
      <c r="SUZ42" s="230"/>
      <c r="SVA42" s="230"/>
      <c r="SVB42" s="230"/>
      <c r="SVC42" s="230"/>
      <c r="SVD42" s="230"/>
      <c r="SVE42" s="230"/>
      <c r="SVF42" s="230"/>
      <c r="SVG42" s="230"/>
      <c r="SVH42" s="230"/>
      <c r="SVI42" s="230"/>
      <c r="SVJ42" s="230"/>
      <c r="SVK42" s="230"/>
      <c r="SVL42" s="230"/>
      <c r="SVM42" s="230"/>
      <c r="SVN42" s="230"/>
      <c r="SVO42" s="230"/>
      <c r="SVP42" s="230"/>
      <c r="SVQ42" s="230"/>
      <c r="SVR42" s="230"/>
      <c r="SVS42" s="230"/>
      <c r="SVT42" s="230"/>
      <c r="SVU42" s="230"/>
      <c r="SVV42" s="230"/>
      <c r="SVW42" s="230"/>
      <c r="SVX42" s="230"/>
      <c r="SVY42" s="230"/>
      <c r="SVZ42" s="230"/>
      <c r="SWA42" s="230"/>
      <c r="SWB42" s="230"/>
      <c r="SWC42" s="230"/>
      <c r="SWD42" s="230"/>
      <c r="SWE42" s="230"/>
      <c r="SWF42" s="230"/>
      <c r="SWG42" s="230"/>
      <c r="SWH42" s="230"/>
      <c r="SWI42" s="230"/>
      <c r="SWJ42" s="230"/>
      <c r="SWK42" s="230"/>
      <c r="SWL42" s="230"/>
      <c r="SWM42" s="230"/>
      <c r="SWN42" s="230"/>
      <c r="SWO42" s="230"/>
      <c r="SWP42" s="230"/>
      <c r="SWQ42" s="230"/>
      <c r="SWR42" s="230"/>
      <c r="SWS42" s="230"/>
      <c r="SWT42" s="230"/>
      <c r="SWU42" s="230"/>
      <c r="SWV42" s="230"/>
      <c r="SWW42" s="230"/>
      <c r="SWX42" s="230"/>
      <c r="SWY42" s="230"/>
      <c r="SWZ42" s="230"/>
      <c r="SXA42" s="230"/>
      <c r="SXB42" s="230"/>
      <c r="SXC42" s="230"/>
      <c r="SXD42" s="230"/>
      <c r="SXE42" s="230"/>
      <c r="SXF42" s="230"/>
      <c r="SXG42" s="230"/>
      <c r="SXH42" s="230"/>
      <c r="SXI42" s="230"/>
      <c r="SXJ42" s="230"/>
      <c r="SXK42" s="230"/>
      <c r="SXL42" s="230"/>
      <c r="SXM42" s="230"/>
      <c r="SXN42" s="230"/>
      <c r="SXO42" s="230"/>
      <c r="SXP42" s="230"/>
      <c r="SXQ42" s="230"/>
      <c r="SXR42" s="230"/>
      <c r="SXS42" s="230"/>
      <c r="SXT42" s="230"/>
      <c r="SXU42" s="230"/>
      <c r="SXV42" s="230"/>
      <c r="SXW42" s="230"/>
      <c r="SXX42" s="230"/>
      <c r="SXY42" s="230"/>
      <c r="SXZ42" s="230"/>
      <c r="SYA42" s="230"/>
      <c r="SYB42" s="230"/>
      <c r="SYC42" s="230"/>
      <c r="SYD42" s="230"/>
      <c r="SYE42" s="230"/>
      <c r="SYF42" s="230"/>
      <c r="SYG42" s="230"/>
      <c r="SYH42" s="230"/>
      <c r="SYI42" s="230"/>
      <c r="SYJ42" s="230"/>
      <c r="SYK42" s="230"/>
      <c r="SYL42" s="230"/>
      <c r="SYM42" s="230"/>
      <c r="SYN42" s="230"/>
      <c r="SYO42" s="230"/>
      <c r="SYP42" s="230"/>
      <c r="SYQ42" s="230"/>
      <c r="SYR42" s="230"/>
      <c r="SYS42" s="230"/>
      <c r="SYT42" s="230"/>
      <c r="SYU42" s="230"/>
      <c r="SYV42" s="230"/>
      <c r="SYW42" s="230"/>
      <c r="SYX42" s="230"/>
      <c r="SYY42" s="230"/>
      <c r="SYZ42" s="230"/>
      <c r="SZA42" s="230"/>
      <c r="SZB42" s="230"/>
      <c r="SZC42" s="230"/>
      <c r="SZD42" s="230"/>
      <c r="SZE42" s="230"/>
      <c r="SZF42" s="230"/>
      <c r="SZG42" s="230"/>
      <c r="SZH42" s="230"/>
      <c r="SZI42" s="230"/>
      <c r="SZJ42" s="230"/>
      <c r="SZK42" s="230"/>
      <c r="SZL42" s="230"/>
      <c r="SZM42" s="230"/>
      <c r="SZN42" s="230"/>
      <c r="SZO42" s="230"/>
      <c r="SZP42" s="230"/>
      <c r="SZQ42" s="230"/>
      <c r="SZR42" s="230"/>
      <c r="SZS42" s="230"/>
      <c r="SZT42" s="230"/>
      <c r="SZU42" s="230"/>
      <c r="SZV42" s="230"/>
      <c r="SZW42" s="230"/>
      <c r="SZX42" s="230"/>
      <c r="SZY42" s="230"/>
      <c r="SZZ42" s="230"/>
      <c r="TAA42" s="230"/>
      <c r="TAB42" s="230"/>
      <c r="TAC42" s="230"/>
      <c r="TAD42" s="230"/>
      <c r="TAE42" s="230"/>
      <c r="TAF42" s="230"/>
      <c r="TAG42" s="230"/>
      <c r="TAH42" s="230"/>
      <c r="TAI42" s="230"/>
      <c r="TAJ42" s="230"/>
      <c r="TAK42" s="230"/>
      <c r="TAL42" s="230"/>
      <c r="TAM42" s="230"/>
      <c r="TAN42" s="230"/>
      <c r="TAO42" s="230"/>
      <c r="TAP42" s="230"/>
      <c r="TAQ42" s="230"/>
      <c r="TAR42" s="230"/>
      <c r="TAS42" s="230"/>
      <c r="TAT42" s="230"/>
      <c r="TAU42" s="230"/>
      <c r="TAV42" s="230"/>
      <c r="TAW42" s="230"/>
      <c r="TAX42" s="230"/>
      <c r="TAY42" s="230"/>
      <c r="TAZ42" s="230"/>
      <c r="TBA42" s="230"/>
      <c r="TBB42" s="230"/>
      <c r="TBC42" s="230"/>
      <c r="TBD42" s="230"/>
      <c r="TBE42" s="230"/>
      <c r="TBF42" s="230"/>
      <c r="TBG42" s="230"/>
      <c r="TBH42" s="230"/>
      <c r="TBI42" s="230"/>
      <c r="TBJ42" s="230"/>
      <c r="TBK42" s="230"/>
      <c r="TBL42" s="230"/>
      <c r="TBM42" s="230"/>
      <c r="TBN42" s="230"/>
      <c r="TBO42" s="230"/>
      <c r="TBP42" s="230"/>
      <c r="TBQ42" s="230"/>
      <c r="TBR42" s="230"/>
      <c r="TBS42" s="230"/>
      <c r="TBT42" s="230"/>
      <c r="TBU42" s="230"/>
      <c r="TBV42" s="230"/>
      <c r="TBW42" s="230"/>
      <c r="TBX42" s="230"/>
      <c r="TBY42" s="230"/>
      <c r="TBZ42" s="230"/>
      <c r="TCA42" s="230"/>
      <c r="TCB42" s="230"/>
      <c r="TCC42" s="230"/>
      <c r="TCD42" s="230"/>
      <c r="TCE42" s="230"/>
      <c r="TCF42" s="230"/>
      <c r="TCG42" s="230"/>
      <c r="TCH42" s="230"/>
      <c r="TCI42" s="230"/>
      <c r="TCJ42" s="230"/>
      <c r="TCK42" s="230"/>
      <c r="TCL42" s="230"/>
      <c r="TCM42" s="230"/>
      <c r="TCN42" s="230"/>
      <c r="TCO42" s="230"/>
      <c r="TCP42" s="230"/>
      <c r="TCQ42" s="230"/>
      <c r="TCR42" s="230"/>
      <c r="TCS42" s="230"/>
      <c r="TCT42" s="230"/>
      <c r="TCU42" s="230"/>
      <c r="TCV42" s="230"/>
      <c r="TCW42" s="230"/>
      <c r="TCX42" s="230"/>
      <c r="TCY42" s="230"/>
      <c r="TCZ42" s="230"/>
      <c r="TDA42" s="230"/>
      <c r="TDB42" s="230"/>
      <c r="TDC42" s="230"/>
      <c r="TDD42" s="230"/>
      <c r="TDE42" s="230"/>
      <c r="TDF42" s="230"/>
      <c r="TDG42" s="230"/>
      <c r="TDH42" s="230"/>
      <c r="TDI42" s="230"/>
      <c r="TDJ42" s="230"/>
      <c r="TDK42" s="230"/>
      <c r="TDL42" s="230"/>
      <c r="TDM42" s="230"/>
      <c r="TDN42" s="230"/>
      <c r="TDO42" s="230"/>
      <c r="TDP42" s="230"/>
      <c r="TDQ42" s="230"/>
      <c r="TDR42" s="230"/>
      <c r="TDS42" s="230"/>
      <c r="TDT42" s="230"/>
      <c r="TDU42" s="230"/>
      <c r="TDV42" s="230"/>
      <c r="TDW42" s="230"/>
      <c r="TDX42" s="230"/>
      <c r="TDY42" s="230"/>
      <c r="TDZ42" s="230"/>
      <c r="TEA42" s="230"/>
      <c r="TEB42" s="230"/>
      <c r="TEC42" s="230"/>
      <c r="TED42" s="230"/>
      <c r="TEE42" s="230"/>
      <c r="TEF42" s="230"/>
      <c r="TEG42" s="230"/>
      <c r="TEH42" s="230"/>
      <c r="TEI42" s="230"/>
      <c r="TEJ42" s="230"/>
      <c r="TEK42" s="230"/>
      <c r="TEL42" s="230"/>
      <c r="TEM42" s="230"/>
      <c r="TEN42" s="230"/>
      <c r="TEO42" s="230"/>
      <c r="TEP42" s="230"/>
      <c r="TEQ42" s="230"/>
      <c r="TER42" s="230"/>
      <c r="TES42" s="230"/>
      <c r="TET42" s="230"/>
      <c r="TEU42" s="230"/>
      <c r="TEV42" s="230"/>
      <c r="TEW42" s="230"/>
      <c r="TEX42" s="230"/>
      <c r="TEY42" s="230"/>
      <c r="TEZ42" s="230"/>
      <c r="TFA42" s="230"/>
      <c r="TFB42" s="230"/>
      <c r="TFC42" s="230"/>
      <c r="TFD42" s="230"/>
      <c r="TFE42" s="230"/>
      <c r="TFF42" s="230"/>
      <c r="TFG42" s="230"/>
      <c r="TFH42" s="230"/>
      <c r="TFI42" s="230"/>
      <c r="TFJ42" s="230"/>
      <c r="TFK42" s="230"/>
      <c r="TFL42" s="230"/>
      <c r="TFM42" s="230"/>
      <c r="TFN42" s="230"/>
      <c r="TFO42" s="230"/>
      <c r="TFP42" s="230"/>
      <c r="TFQ42" s="230"/>
      <c r="TFR42" s="230"/>
      <c r="TFS42" s="230"/>
      <c r="TFT42" s="230"/>
      <c r="TFU42" s="230"/>
      <c r="TFV42" s="230"/>
      <c r="TFW42" s="230"/>
      <c r="TFX42" s="230"/>
      <c r="TFY42" s="230"/>
      <c r="TFZ42" s="230"/>
      <c r="TGA42" s="230"/>
      <c r="TGB42" s="230"/>
      <c r="TGC42" s="230"/>
      <c r="TGD42" s="230"/>
      <c r="TGE42" s="230"/>
      <c r="TGF42" s="230"/>
      <c r="TGG42" s="230"/>
      <c r="TGH42" s="230"/>
      <c r="TGI42" s="230"/>
      <c r="TGJ42" s="230"/>
      <c r="TGK42" s="230"/>
      <c r="TGL42" s="230"/>
      <c r="TGM42" s="230"/>
      <c r="TGN42" s="230"/>
      <c r="TGO42" s="230"/>
      <c r="TGP42" s="230"/>
      <c r="TGQ42" s="230"/>
      <c r="TGR42" s="230"/>
      <c r="TGS42" s="230"/>
      <c r="TGT42" s="230"/>
      <c r="TGU42" s="230"/>
      <c r="TGV42" s="230"/>
      <c r="TGW42" s="230"/>
      <c r="TGX42" s="230"/>
      <c r="TGY42" s="230"/>
      <c r="TGZ42" s="230"/>
      <c r="THA42" s="230"/>
      <c r="THB42" s="230"/>
      <c r="THC42" s="230"/>
      <c r="THD42" s="230"/>
      <c r="THE42" s="230"/>
      <c r="THF42" s="230"/>
      <c r="THG42" s="230"/>
      <c r="THH42" s="230"/>
      <c r="THI42" s="230"/>
      <c r="THJ42" s="230"/>
      <c r="THK42" s="230"/>
      <c r="THL42" s="230"/>
      <c r="THM42" s="230"/>
      <c r="THN42" s="230"/>
      <c r="THO42" s="230"/>
      <c r="THP42" s="230"/>
      <c r="THQ42" s="230"/>
      <c r="THR42" s="230"/>
      <c r="THS42" s="230"/>
      <c r="THT42" s="230"/>
      <c r="THU42" s="230"/>
      <c r="THV42" s="230"/>
      <c r="THW42" s="230"/>
      <c r="THX42" s="230"/>
      <c r="THY42" s="230"/>
      <c r="THZ42" s="230"/>
      <c r="TIA42" s="230"/>
      <c r="TIB42" s="230"/>
      <c r="TIC42" s="230"/>
      <c r="TID42" s="230"/>
      <c r="TIE42" s="230"/>
      <c r="TIF42" s="230"/>
      <c r="TIG42" s="230"/>
      <c r="TIH42" s="230"/>
      <c r="TII42" s="230"/>
      <c r="TIJ42" s="230"/>
      <c r="TIK42" s="230"/>
      <c r="TIL42" s="230"/>
      <c r="TIM42" s="230"/>
      <c r="TIN42" s="230"/>
      <c r="TIO42" s="230"/>
      <c r="TIP42" s="230"/>
      <c r="TIQ42" s="230"/>
      <c r="TIR42" s="230"/>
      <c r="TIS42" s="230"/>
      <c r="TIT42" s="230"/>
      <c r="TIU42" s="230"/>
      <c r="TIV42" s="230"/>
      <c r="TIW42" s="230"/>
      <c r="TIX42" s="230"/>
      <c r="TIY42" s="230"/>
      <c r="TIZ42" s="230"/>
      <c r="TJA42" s="230"/>
      <c r="TJB42" s="230"/>
      <c r="TJC42" s="230"/>
      <c r="TJD42" s="230"/>
      <c r="TJE42" s="230"/>
      <c r="TJF42" s="230"/>
      <c r="TJG42" s="230"/>
      <c r="TJH42" s="230"/>
      <c r="TJI42" s="230"/>
      <c r="TJJ42" s="230"/>
      <c r="TJK42" s="230"/>
      <c r="TJL42" s="230"/>
      <c r="TJM42" s="230"/>
      <c r="TJN42" s="230"/>
      <c r="TJO42" s="230"/>
      <c r="TJP42" s="230"/>
      <c r="TJQ42" s="230"/>
      <c r="TJR42" s="230"/>
      <c r="TJS42" s="230"/>
      <c r="TJT42" s="230"/>
      <c r="TJU42" s="230"/>
      <c r="TJV42" s="230"/>
      <c r="TJW42" s="230"/>
      <c r="TJX42" s="230"/>
      <c r="TJY42" s="230"/>
      <c r="TJZ42" s="230"/>
      <c r="TKA42" s="230"/>
      <c r="TKB42" s="230"/>
      <c r="TKC42" s="230"/>
      <c r="TKD42" s="230"/>
      <c r="TKE42" s="230"/>
      <c r="TKF42" s="230"/>
      <c r="TKG42" s="230"/>
      <c r="TKH42" s="230"/>
      <c r="TKI42" s="230"/>
      <c r="TKJ42" s="230"/>
      <c r="TKK42" s="230"/>
      <c r="TKL42" s="230"/>
      <c r="TKM42" s="230"/>
      <c r="TKN42" s="230"/>
      <c r="TKO42" s="230"/>
      <c r="TKP42" s="230"/>
      <c r="TKQ42" s="230"/>
      <c r="TKR42" s="230"/>
      <c r="TKS42" s="230"/>
      <c r="TKT42" s="230"/>
      <c r="TKU42" s="230"/>
      <c r="TKV42" s="230"/>
      <c r="TKW42" s="230"/>
      <c r="TKX42" s="230"/>
      <c r="TKY42" s="230"/>
      <c r="TKZ42" s="230"/>
      <c r="TLA42" s="230"/>
      <c r="TLB42" s="230"/>
      <c r="TLC42" s="230"/>
      <c r="TLD42" s="230"/>
      <c r="TLE42" s="230"/>
      <c r="TLF42" s="230"/>
      <c r="TLG42" s="230"/>
      <c r="TLH42" s="230"/>
      <c r="TLI42" s="230"/>
      <c r="TLJ42" s="230"/>
      <c r="TLK42" s="230"/>
      <c r="TLL42" s="230"/>
      <c r="TLM42" s="230"/>
      <c r="TLN42" s="230"/>
      <c r="TLO42" s="230"/>
      <c r="TLP42" s="230"/>
      <c r="TLQ42" s="230"/>
      <c r="TLR42" s="230"/>
      <c r="TLS42" s="230"/>
      <c r="TLT42" s="230"/>
      <c r="TLU42" s="230"/>
      <c r="TLV42" s="230"/>
      <c r="TLW42" s="230"/>
      <c r="TLX42" s="230"/>
      <c r="TLY42" s="230"/>
      <c r="TLZ42" s="230"/>
      <c r="TMA42" s="230"/>
      <c r="TMB42" s="230"/>
      <c r="TMC42" s="230"/>
      <c r="TMD42" s="230"/>
      <c r="TME42" s="230"/>
      <c r="TMF42" s="230"/>
      <c r="TMG42" s="230"/>
      <c r="TMH42" s="230"/>
      <c r="TMI42" s="230"/>
      <c r="TMJ42" s="230"/>
      <c r="TMK42" s="230"/>
      <c r="TML42" s="230"/>
      <c r="TMM42" s="230"/>
      <c r="TMN42" s="230"/>
      <c r="TMO42" s="230"/>
      <c r="TMP42" s="230"/>
      <c r="TMQ42" s="230"/>
      <c r="TMR42" s="230"/>
      <c r="TMS42" s="230"/>
      <c r="TMT42" s="230"/>
      <c r="TMU42" s="230"/>
      <c r="TMV42" s="230"/>
      <c r="TMW42" s="230"/>
      <c r="TMX42" s="230"/>
      <c r="TMY42" s="230"/>
      <c r="TMZ42" s="230"/>
      <c r="TNA42" s="230"/>
      <c r="TNB42" s="230"/>
      <c r="TNC42" s="230"/>
      <c r="TND42" s="230"/>
      <c r="TNE42" s="230"/>
      <c r="TNF42" s="230"/>
      <c r="TNG42" s="230"/>
      <c r="TNH42" s="230"/>
      <c r="TNI42" s="230"/>
      <c r="TNJ42" s="230"/>
      <c r="TNK42" s="230"/>
      <c r="TNL42" s="230"/>
      <c r="TNM42" s="230"/>
      <c r="TNN42" s="230"/>
      <c r="TNO42" s="230"/>
      <c r="TNP42" s="230"/>
      <c r="TNQ42" s="230"/>
      <c r="TNR42" s="230"/>
      <c r="TNS42" s="230"/>
      <c r="TNT42" s="230"/>
      <c r="TNU42" s="230"/>
      <c r="TNV42" s="230"/>
      <c r="TNW42" s="230"/>
      <c r="TNX42" s="230"/>
      <c r="TNY42" s="230"/>
      <c r="TNZ42" s="230"/>
      <c r="TOA42" s="230"/>
      <c r="TOB42" s="230"/>
      <c r="TOC42" s="230"/>
      <c r="TOD42" s="230"/>
      <c r="TOE42" s="230"/>
      <c r="TOF42" s="230"/>
      <c r="TOG42" s="230"/>
      <c r="TOH42" s="230"/>
      <c r="TOI42" s="230"/>
      <c r="TOJ42" s="230"/>
      <c r="TOK42" s="230"/>
      <c r="TOL42" s="230"/>
      <c r="TOM42" s="230"/>
      <c r="TON42" s="230"/>
      <c r="TOO42" s="230"/>
      <c r="TOP42" s="230"/>
      <c r="TOQ42" s="230"/>
      <c r="TOR42" s="230"/>
      <c r="TOS42" s="230"/>
      <c r="TOT42" s="230"/>
      <c r="TOU42" s="230"/>
      <c r="TOV42" s="230"/>
      <c r="TOW42" s="230"/>
      <c r="TOX42" s="230"/>
      <c r="TOY42" s="230"/>
      <c r="TOZ42" s="230"/>
      <c r="TPA42" s="230"/>
      <c r="TPB42" s="230"/>
      <c r="TPC42" s="230"/>
      <c r="TPD42" s="230"/>
      <c r="TPE42" s="230"/>
      <c r="TPF42" s="230"/>
      <c r="TPG42" s="230"/>
      <c r="TPH42" s="230"/>
      <c r="TPI42" s="230"/>
      <c r="TPJ42" s="230"/>
      <c r="TPK42" s="230"/>
      <c r="TPL42" s="230"/>
      <c r="TPM42" s="230"/>
      <c r="TPN42" s="230"/>
      <c r="TPO42" s="230"/>
      <c r="TPP42" s="230"/>
      <c r="TPQ42" s="230"/>
      <c r="TPR42" s="230"/>
      <c r="TPS42" s="230"/>
      <c r="TPT42" s="230"/>
      <c r="TPU42" s="230"/>
      <c r="TPV42" s="230"/>
      <c r="TPW42" s="230"/>
      <c r="TPX42" s="230"/>
      <c r="TPY42" s="230"/>
      <c r="TPZ42" s="230"/>
      <c r="TQA42" s="230"/>
      <c r="TQB42" s="230"/>
      <c r="TQC42" s="230"/>
      <c r="TQD42" s="230"/>
      <c r="TQE42" s="230"/>
      <c r="TQF42" s="230"/>
      <c r="TQG42" s="230"/>
      <c r="TQH42" s="230"/>
      <c r="TQI42" s="230"/>
      <c r="TQJ42" s="230"/>
      <c r="TQK42" s="230"/>
      <c r="TQL42" s="230"/>
      <c r="TQM42" s="230"/>
      <c r="TQN42" s="230"/>
      <c r="TQO42" s="230"/>
      <c r="TQP42" s="230"/>
      <c r="TQQ42" s="230"/>
      <c r="TQR42" s="230"/>
      <c r="TQS42" s="230"/>
      <c r="TQT42" s="230"/>
      <c r="TQU42" s="230"/>
      <c r="TQV42" s="230"/>
      <c r="TQW42" s="230"/>
      <c r="TQX42" s="230"/>
      <c r="TQY42" s="230"/>
      <c r="TQZ42" s="230"/>
      <c r="TRA42" s="230"/>
      <c r="TRB42" s="230"/>
      <c r="TRC42" s="230"/>
      <c r="TRD42" s="230"/>
      <c r="TRE42" s="230"/>
      <c r="TRF42" s="230"/>
      <c r="TRG42" s="230"/>
      <c r="TRH42" s="230"/>
      <c r="TRI42" s="230"/>
      <c r="TRJ42" s="230"/>
      <c r="TRK42" s="230"/>
      <c r="TRL42" s="230"/>
      <c r="TRM42" s="230"/>
      <c r="TRN42" s="230"/>
      <c r="TRO42" s="230"/>
      <c r="TRP42" s="230"/>
      <c r="TRQ42" s="230"/>
      <c r="TRR42" s="230"/>
      <c r="TRS42" s="230"/>
      <c r="TRT42" s="230"/>
      <c r="TRU42" s="230"/>
      <c r="TRV42" s="230"/>
      <c r="TRW42" s="230"/>
      <c r="TRX42" s="230"/>
      <c r="TRY42" s="230"/>
      <c r="TRZ42" s="230"/>
      <c r="TSA42" s="230"/>
      <c r="TSB42" s="230"/>
      <c r="TSC42" s="230"/>
      <c r="TSD42" s="230"/>
      <c r="TSE42" s="230"/>
      <c r="TSF42" s="230"/>
      <c r="TSG42" s="230"/>
      <c r="TSH42" s="230"/>
      <c r="TSI42" s="230"/>
      <c r="TSJ42" s="230"/>
      <c r="TSK42" s="230"/>
      <c r="TSL42" s="230"/>
      <c r="TSM42" s="230"/>
      <c r="TSN42" s="230"/>
      <c r="TSO42" s="230"/>
      <c r="TSP42" s="230"/>
      <c r="TSQ42" s="230"/>
      <c r="TSR42" s="230"/>
      <c r="TSS42" s="230"/>
      <c r="TST42" s="230"/>
      <c r="TSU42" s="230"/>
      <c r="TSV42" s="230"/>
      <c r="TSW42" s="230"/>
      <c r="TSX42" s="230"/>
      <c r="TSY42" s="230"/>
      <c r="TSZ42" s="230"/>
      <c r="TTA42" s="230"/>
      <c r="TTB42" s="230"/>
      <c r="TTC42" s="230"/>
      <c r="TTD42" s="230"/>
      <c r="TTE42" s="230"/>
      <c r="TTF42" s="230"/>
      <c r="TTG42" s="230"/>
      <c r="TTH42" s="230"/>
      <c r="TTI42" s="230"/>
      <c r="TTJ42" s="230"/>
      <c r="TTK42" s="230"/>
      <c r="TTL42" s="230"/>
      <c r="TTM42" s="230"/>
      <c r="TTN42" s="230"/>
      <c r="TTO42" s="230"/>
      <c r="TTP42" s="230"/>
      <c r="TTQ42" s="230"/>
      <c r="TTR42" s="230"/>
      <c r="TTS42" s="230"/>
      <c r="TTT42" s="230"/>
      <c r="TTU42" s="230"/>
      <c r="TTV42" s="230"/>
      <c r="TTW42" s="230"/>
      <c r="TTX42" s="230"/>
      <c r="TTY42" s="230"/>
      <c r="TTZ42" s="230"/>
      <c r="TUA42" s="230"/>
      <c r="TUB42" s="230"/>
      <c r="TUC42" s="230"/>
      <c r="TUD42" s="230"/>
      <c r="TUE42" s="230"/>
      <c r="TUF42" s="230"/>
      <c r="TUG42" s="230"/>
      <c r="TUH42" s="230"/>
      <c r="TUI42" s="230"/>
      <c r="TUJ42" s="230"/>
      <c r="TUK42" s="230"/>
      <c r="TUL42" s="230"/>
      <c r="TUM42" s="230"/>
      <c r="TUN42" s="230"/>
      <c r="TUO42" s="230"/>
      <c r="TUP42" s="230"/>
      <c r="TUQ42" s="230"/>
      <c r="TUR42" s="230"/>
      <c r="TUS42" s="230"/>
      <c r="TUT42" s="230"/>
      <c r="TUU42" s="230"/>
      <c r="TUV42" s="230"/>
      <c r="TUW42" s="230"/>
      <c r="TUX42" s="230"/>
      <c r="TUY42" s="230"/>
      <c r="TUZ42" s="230"/>
      <c r="TVA42" s="230"/>
      <c r="TVB42" s="230"/>
      <c r="TVC42" s="230"/>
      <c r="TVD42" s="230"/>
      <c r="TVE42" s="230"/>
      <c r="TVF42" s="230"/>
      <c r="TVG42" s="230"/>
      <c r="TVH42" s="230"/>
      <c r="TVI42" s="230"/>
      <c r="TVJ42" s="230"/>
      <c r="TVK42" s="230"/>
      <c r="TVL42" s="230"/>
      <c r="TVM42" s="230"/>
      <c r="TVN42" s="230"/>
      <c r="TVO42" s="230"/>
      <c r="TVP42" s="230"/>
      <c r="TVQ42" s="230"/>
      <c r="TVR42" s="230"/>
      <c r="TVS42" s="230"/>
      <c r="TVT42" s="230"/>
      <c r="TVU42" s="230"/>
      <c r="TVV42" s="230"/>
      <c r="TVW42" s="230"/>
      <c r="TVX42" s="230"/>
      <c r="TVY42" s="230"/>
      <c r="TVZ42" s="230"/>
      <c r="TWA42" s="230"/>
      <c r="TWB42" s="230"/>
      <c r="TWC42" s="230"/>
      <c r="TWD42" s="230"/>
      <c r="TWE42" s="230"/>
      <c r="TWF42" s="230"/>
      <c r="TWG42" s="230"/>
      <c r="TWH42" s="230"/>
      <c r="TWI42" s="230"/>
      <c r="TWJ42" s="230"/>
      <c r="TWK42" s="230"/>
      <c r="TWL42" s="230"/>
      <c r="TWM42" s="230"/>
      <c r="TWN42" s="230"/>
      <c r="TWO42" s="230"/>
      <c r="TWP42" s="230"/>
      <c r="TWQ42" s="230"/>
      <c r="TWR42" s="230"/>
      <c r="TWS42" s="230"/>
      <c r="TWT42" s="230"/>
      <c r="TWU42" s="230"/>
      <c r="TWV42" s="230"/>
      <c r="TWW42" s="230"/>
      <c r="TWX42" s="230"/>
      <c r="TWY42" s="230"/>
      <c r="TWZ42" s="230"/>
      <c r="TXA42" s="230"/>
      <c r="TXB42" s="230"/>
      <c r="TXC42" s="230"/>
      <c r="TXD42" s="230"/>
      <c r="TXE42" s="230"/>
      <c r="TXF42" s="230"/>
      <c r="TXG42" s="230"/>
      <c r="TXH42" s="230"/>
      <c r="TXI42" s="230"/>
      <c r="TXJ42" s="230"/>
      <c r="TXK42" s="230"/>
      <c r="TXL42" s="230"/>
      <c r="TXM42" s="230"/>
      <c r="TXN42" s="230"/>
      <c r="TXO42" s="230"/>
      <c r="TXP42" s="230"/>
      <c r="TXQ42" s="230"/>
      <c r="TXR42" s="230"/>
      <c r="TXS42" s="230"/>
      <c r="TXT42" s="230"/>
      <c r="TXU42" s="230"/>
      <c r="TXV42" s="230"/>
      <c r="TXW42" s="230"/>
      <c r="TXX42" s="230"/>
      <c r="TXY42" s="230"/>
      <c r="TXZ42" s="230"/>
      <c r="TYA42" s="230"/>
      <c r="TYB42" s="230"/>
      <c r="TYC42" s="230"/>
      <c r="TYD42" s="230"/>
      <c r="TYE42" s="230"/>
      <c r="TYF42" s="230"/>
      <c r="TYG42" s="230"/>
      <c r="TYH42" s="230"/>
      <c r="TYI42" s="230"/>
      <c r="TYJ42" s="230"/>
      <c r="TYK42" s="230"/>
      <c r="TYL42" s="230"/>
      <c r="TYM42" s="230"/>
      <c r="TYN42" s="230"/>
      <c r="TYO42" s="230"/>
      <c r="TYP42" s="230"/>
      <c r="TYQ42" s="230"/>
      <c r="TYR42" s="230"/>
      <c r="TYS42" s="230"/>
      <c r="TYT42" s="230"/>
      <c r="TYU42" s="230"/>
      <c r="TYV42" s="230"/>
      <c r="TYW42" s="230"/>
      <c r="TYX42" s="230"/>
      <c r="TYY42" s="230"/>
      <c r="TYZ42" s="230"/>
      <c r="TZA42" s="230"/>
      <c r="TZB42" s="230"/>
      <c r="TZC42" s="230"/>
      <c r="TZD42" s="230"/>
      <c r="TZE42" s="230"/>
      <c r="TZF42" s="230"/>
      <c r="TZG42" s="230"/>
      <c r="TZH42" s="230"/>
      <c r="TZI42" s="230"/>
      <c r="TZJ42" s="230"/>
      <c r="TZK42" s="230"/>
      <c r="TZL42" s="230"/>
      <c r="TZM42" s="230"/>
      <c r="TZN42" s="230"/>
      <c r="TZO42" s="230"/>
      <c r="TZP42" s="230"/>
      <c r="TZQ42" s="230"/>
      <c r="TZR42" s="230"/>
      <c r="TZS42" s="230"/>
      <c r="TZT42" s="230"/>
      <c r="TZU42" s="230"/>
      <c r="TZV42" s="230"/>
      <c r="TZW42" s="230"/>
      <c r="TZX42" s="230"/>
      <c r="TZY42" s="230"/>
      <c r="TZZ42" s="230"/>
      <c r="UAA42" s="230"/>
      <c r="UAB42" s="230"/>
      <c r="UAC42" s="230"/>
      <c r="UAD42" s="230"/>
      <c r="UAE42" s="230"/>
      <c r="UAF42" s="230"/>
      <c r="UAG42" s="230"/>
      <c r="UAH42" s="230"/>
      <c r="UAI42" s="230"/>
      <c r="UAJ42" s="230"/>
      <c r="UAK42" s="230"/>
      <c r="UAL42" s="230"/>
      <c r="UAM42" s="230"/>
      <c r="UAN42" s="230"/>
      <c r="UAO42" s="230"/>
      <c r="UAP42" s="230"/>
      <c r="UAQ42" s="230"/>
      <c r="UAR42" s="230"/>
      <c r="UAS42" s="230"/>
      <c r="UAT42" s="230"/>
      <c r="UAU42" s="230"/>
      <c r="UAV42" s="230"/>
      <c r="UAW42" s="230"/>
      <c r="UAX42" s="230"/>
      <c r="UAY42" s="230"/>
      <c r="UAZ42" s="230"/>
      <c r="UBA42" s="230"/>
      <c r="UBB42" s="230"/>
      <c r="UBC42" s="230"/>
      <c r="UBD42" s="230"/>
      <c r="UBE42" s="230"/>
      <c r="UBF42" s="230"/>
      <c r="UBG42" s="230"/>
      <c r="UBH42" s="230"/>
      <c r="UBI42" s="230"/>
      <c r="UBJ42" s="230"/>
      <c r="UBK42" s="230"/>
      <c r="UBL42" s="230"/>
      <c r="UBM42" s="230"/>
      <c r="UBN42" s="230"/>
      <c r="UBO42" s="230"/>
      <c r="UBP42" s="230"/>
      <c r="UBQ42" s="230"/>
      <c r="UBR42" s="230"/>
      <c r="UBS42" s="230"/>
      <c r="UBT42" s="230"/>
      <c r="UBU42" s="230"/>
      <c r="UBV42" s="230"/>
      <c r="UBW42" s="230"/>
      <c r="UBX42" s="230"/>
      <c r="UBY42" s="230"/>
      <c r="UBZ42" s="230"/>
      <c r="UCA42" s="230"/>
      <c r="UCB42" s="230"/>
      <c r="UCC42" s="230"/>
      <c r="UCD42" s="230"/>
      <c r="UCE42" s="230"/>
      <c r="UCF42" s="230"/>
      <c r="UCG42" s="230"/>
      <c r="UCH42" s="230"/>
      <c r="UCI42" s="230"/>
      <c r="UCJ42" s="230"/>
      <c r="UCK42" s="230"/>
      <c r="UCL42" s="230"/>
      <c r="UCM42" s="230"/>
      <c r="UCN42" s="230"/>
      <c r="UCO42" s="230"/>
      <c r="UCP42" s="230"/>
      <c r="UCQ42" s="230"/>
      <c r="UCR42" s="230"/>
      <c r="UCS42" s="230"/>
      <c r="UCT42" s="230"/>
      <c r="UCU42" s="230"/>
      <c r="UCV42" s="230"/>
      <c r="UCW42" s="230"/>
      <c r="UCX42" s="230"/>
      <c r="UCY42" s="230"/>
      <c r="UCZ42" s="230"/>
      <c r="UDA42" s="230"/>
      <c r="UDB42" s="230"/>
      <c r="UDC42" s="230"/>
      <c r="UDD42" s="230"/>
      <c r="UDE42" s="230"/>
      <c r="UDF42" s="230"/>
      <c r="UDG42" s="230"/>
      <c r="UDH42" s="230"/>
      <c r="UDI42" s="230"/>
      <c r="UDJ42" s="230"/>
      <c r="UDK42" s="230"/>
      <c r="UDL42" s="230"/>
      <c r="UDM42" s="230"/>
      <c r="UDN42" s="230"/>
      <c r="UDO42" s="230"/>
      <c r="UDP42" s="230"/>
      <c r="UDQ42" s="230"/>
      <c r="UDR42" s="230"/>
      <c r="UDS42" s="230"/>
      <c r="UDT42" s="230"/>
      <c r="UDU42" s="230"/>
      <c r="UDV42" s="230"/>
      <c r="UDW42" s="230"/>
      <c r="UDX42" s="230"/>
      <c r="UDY42" s="230"/>
      <c r="UDZ42" s="230"/>
      <c r="UEA42" s="230"/>
      <c r="UEB42" s="230"/>
      <c r="UEC42" s="230"/>
      <c r="UED42" s="230"/>
      <c r="UEE42" s="230"/>
      <c r="UEF42" s="230"/>
      <c r="UEG42" s="230"/>
      <c r="UEH42" s="230"/>
      <c r="UEI42" s="230"/>
      <c r="UEJ42" s="230"/>
      <c r="UEK42" s="230"/>
      <c r="UEL42" s="230"/>
      <c r="UEM42" s="230"/>
      <c r="UEN42" s="230"/>
      <c r="UEO42" s="230"/>
      <c r="UEP42" s="230"/>
      <c r="UEQ42" s="230"/>
      <c r="UER42" s="230"/>
      <c r="UES42" s="230"/>
      <c r="UET42" s="230"/>
      <c r="UEU42" s="230"/>
      <c r="UEV42" s="230"/>
      <c r="UEW42" s="230"/>
      <c r="UEX42" s="230"/>
      <c r="UEY42" s="230"/>
      <c r="UEZ42" s="230"/>
      <c r="UFA42" s="230"/>
      <c r="UFB42" s="230"/>
      <c r="UFC42" s="230"/>
      <c r="UFD42" s="230"/>
      <c r="UFE42" s="230"/>
      <c r="UFF42" s="230"/>
      <c r="UFG42" s="230"/>
      <c r="UFH42" s="230"/>
      <c r="UFI42" s="230"/>
      <c r="UFJ42" s="230"/>
      <c r="UFK42" s="230"/>
      <c r="UFL42" s="230"/>
      <c r="UFM42" s="230"/>
      <c r="UFN42" s="230"/>
      <c r="UFO42" s="230"/>
      <c r="UFP42" s="230"/>
      <c r="UFQ42" s="230"/>
      <c r="UFR42" s="230"/>
      <c r="UFS42" s="230"/>
      <c r="UFT42" s="230"/>
      <c r="UFU42" s="230"/>
      <c r="UFV42" s="230"/>
      <c r="UFW42" s="230"/>
      <c r="UFX42" s="230"/>
      <c r="UFY42" s="230"/>
      <c r="UFZ42" s="230"/>
      <c r="UGA42" s="230"/>
      <c r="UGB42" s="230"/>
      <c r="UGC42" s="230"/>
      <c r="UGD42" s="230"/>
      <c r="UGE42" s="230"/>
      <c r="UGF42" s="230"/>
      <c r="UGG42" s="230"/>
      <c r="UGH42" s="230"/>
      <c r="UGI42" s="230"/>
      <c r="UGJ42" s="230"/>
      <c r="UGK42" s="230"/>
      <c r="UGL42" s="230"/>
      <c r="UGM42" s="230"/>
      <c r="UGN42" s="230"/>
      <c r="UGO42" s="230"/>
      <c r="UGP42" s="230"/>
      <c r="UGQ42" s="230"/>
      <c r="UGR42" s="230"/>
      <c r="UGS42" s="230"/>
      <c r="UGT42" s="230"/>
      <c r="UGU42" s="230"/>
      <c r="UGV42" s="230"/>
      <c r="UGW42" s="230"/>
      <c r="UGX42" s="230"/>
      <c r="UGY42" s="230"/>
      <c r="UGZ42" s="230"/>
      <c r="UHA42" s="230"/>
      <c r="UHB42" s="230"/>
      <c r="UHC42" s="230"/>
      <c r="UHD42" s="230"/>
      <c r="UHE42" s="230"/>
      <c r="UHF42" s="230"/>
      <c r="UHG42" s="230"/>
      <c r="UHH42" s="230"/>
      <c r="UHI42" s="230"/>
      <c r="UHJ42" s="230"/>
      <c r="UHK42" s="230"/>
      <c r="UHL42" s="230"/>
      <c r="UHM42" s="230"/>
      <c r="UHN42" s="230"/>
      <c r="UHO42" s="230"/>
      <c r="UHP42" s="230"/>
      <c r="UHQ42" s="230"/>
      <c r="UHR42" s="230"/>
      <c r="UHS42" s="230"/>
      <c r="UHT42" s="230"/>
      <c r="UHU42" s="230"/>
      <c r="UHV42" s="230"/>
      <c r="UHW42" s="230"/>
      <c r="UHX42" s="230"/>
      <c r="UHY42" s="230"/>
      <c r="UHZ42" s="230"/>
      <c r="UIA42" s="230"/>
      <c r="UIB42" s="230"/>
      <c r="UIC42" s="230"/>
      <c r="UID42" s="230"/>
      <c r="UIE42" s="230"/>
      <c r="UIF42" s="230"/>
      <c r="UIG42" s="230"/>
      <c r="UIH42" s="230"/>
      <c r="UII42" s="230"/>
      <c r="UIJ42" s="230"/>
      <c r="UIK42" s="230"/>
      <c r="UIL42" s="230"/>
      <c r="UIM42" s="230"/>
      <c r="UIN42" s="230"/>
      <c r="UIO42" s="230"/>
      <c r="UIP42" s="230"/>
      <c r="UIQ42" s="230"/>
      <c r="UIR42" s="230"/>
      <c r="UIS42" s="230"/>
      <c r="UIT42" s="230"/>
      <c r="UIU42" s="230"/>
      <c r="UIV42" s="230"/>
      <c r="UIW42" s="230"/>
      <c r="UIX42" s="230"/>
      <c r="UIY42" s="230"/>
      <c r="UIZ42" s="230"/>
      <c r="UJA42" s="230"/>
      <c r="UJB42" s="230"/>
      <c r="UJC42" s="230"/>
      <c r="UJD42" s="230"/>
      <c r="UJE42" s="230"/>
      <c r="UJF42" s="230"/>
      <c r="UJG42" s="230"/>
      <c r="UJH42" s="230"/>
      <c r="UJI42" s="230"/>
      <c r="UJJ42" s="230"/>
      <c r="UJK42" s="230"/>
      <c r="UJL42" s="230"/>
      <c r="UJM42" s="230"/>
      <c r="UJN42" s="230"/>
      <c r="UJO42" s="230"/>
      <c r="UJP42" s="230"/>
      <c r="UJQ42" s="230"/>
      <c r="UJR42" s="230"/>
      <c r="UJS42" s="230"/>
      <c r="UJT42" s="230"/>
      <c r="UJU42" s="230"/>
      <c r="UJV42" s="230"/>
      <c r="UJW42" s="230"/>
      <c r="UJX42" s="230"/>
      <c r="UJY42" s="230"/>
      <c r="UJZ42" s="230"/>
      <c r="UKA42" s="230"/>
      <c r="UKB42" s="230"/>
      <c r="UKC42" s="230"/>
      <c r="UKD42" s="230"/>
      <c r="UKE42" s="230"/>
      <c r="UKF42" s="230"/>
      <c r="UKG42" s="230"/>
      <c r="UKH42" s="230"/>
      <c r="UKI42" s="230"/>
      <c r="UKJ42" s="230"/>
      <c r="UKK42" s="230"/>
      <c r="UKL42" s="230"/>
      <c r="UKM42" s="230"/>
      <c r="UKN42" s="230"/>
      <c r="UKO42" s="230"/>
      <c r="UKP42" s="230"/>
      <c r="UKQ42" s="230"/>
      <c r="UKR42" s="230"/>
      <c r="UKS42" s="230"/>
      <c r="UKT42" s="230"/>
      <c r="UKU42" s="230"/>
      <c r="UKV42" s="230"/>
      <c r="UKW42" s="230"/>
      <c r="UKX42" s="230"/>
      <c r="UKY42" s="230"/>
      <c r="UKZ42" s="230"/>
      <c r="ULA42" s="230"/>
      <c r="ULB42" s="230"/>
      <c r="ULC42" s="230"/>
      <c r="ULD42" s="230"/>
      <c r="ULE42" s="230"/>
      <c r="ULF42" s="230"/>
      <c r="ULG42" s="230"/>
      <c r="ULH42" s="230"/>
      <c r="ULI42" s="230"/>
      <c r="ULJ42" s="230"/>
      <c r="ULK42" s="230"/>
      <c r="ULL42" s="230"/>
      <c r="ULM42" s="230"/>
      <c r="ULN42" s="230"/>
      <c r="ULO42" s="230"/>
      <c r="ULP42" s="230"/>
      <c r="ULQ42" s="230"/>
      <c r="ULR42" s="230"/>
      <c r="ULS42" s="230"/>
      <c r="ULT42" s="230"/>
      <c r="ULU42" s="230"/>
      <c r="ULV42" s="230"/>
      <c r="ULW42" s="230"/>
      <c r="ULX42" s="230"/>
      <c r="ULY42" s="230"/>
      <c r="ULZ42" s="230"/>
      <c r="UMA42" s="230"/>
      <c r="UMB42" s="230"/>
      <c r="UMC42" s="230"/>
      <c r="UMD42" s="230"/>
      <c r="UME42" s="230"/>
      <c r="UMF42" s="230"/>
      <c r="UMG42" s="230"/>
      <c r="UMH42" s="230"/>
      <c r="UMI42" s="230"/>
      <c r="UMJ42" s="230"/>
      <c r="UMK42" s="230"/>
      <c r="UML42" s="230"/>
      <c r="UMM42" s="230"/>
      <c r="UMN42" s="230"/>
      <c r="UMO42" s="230"/>
      <c r="UMP42" s="230"/>
      <c r="UMQ42" s="230"/>
      <c r="UMR42" s="230"/>
      <c r="UMS42" s="230"/>
      <c r="UMT42" s="230"/>
      <c r="UMU42" s="230"/>
      <c r="UMV42" s="230"/>
      <c r="UMW42" s="230"/>
      <c r="UMX42" s="230"/>
      <c r="UMY42" s="230"/>
      <c r="UMZ42" s="230"/>
      <c r="UNA42" s="230"/>
      <c r="UNB42" s="230"/>
      <c r="UNC42" s="230"/>
      <c r="UND42" s="230"/>
      <c r="UNE42" s="230"/>
      <c r="UNF42" s="230"/>
      <c r="UNG42" s="230"/>
      <c r="UNH42" s="230"/>
      <c r="UNI42" s="230"/>
      <c r="UNJ42" s="230"/>
      <c r="UNK42" s="230"/>
      <c r="UNL42" s="230"/>
      <c r="UNM42" s="230"/>
      <c r="UNN42" s="230"/>
      <c r="UNO42" s="230"/>
      <c r="UNP42" s="230"/>
      <c r="UNQ42" s="230"/>
      <c r="UNR42" s="230"/>
      <c r="UNS42" s="230"/>
      <c r="UNT42" s="230"/>
      <c r="UNU42" s="230"/>
      <c r="UNV42" s="230"/>
      <c r="UNW42" s="230"/>
      <c r="UNX42" s="230"/>
      <c r="UNY42" s="230"/>
      <c r="UNZ42" s="230"/>
      <c r="UOA42" s="230"/>
      <c r="UOB42" s="230"/>
      <c r="UOC42" s="230"/>
      <c r="UOD42" s="230"/>
      <c r="UOE42" s="230"/>
      <c r="UOF42" s="230"/>
      <c r="UOG42" s="230"/>
      <c r="UOH42" s="230"/>
      <c r="UOI42" s="230"/>
      <c r="UOJ42" s="230"/>
      <c r="UOK42" s="230"/>
      <c r="UOL42" s="230"/>
      <c r="UOM42" s="230"/>
      <c r="UON42" s="230"/>
      <c r="UOO42" s="230"/>
      <c r="UOP42" s="230"/>
      <c r="UOQ42" s="230"/>
      <c r="UOR42" s="230"/>
      <c r="UOS42" s="230"/>
      <c r="UOT42" s="230"/>
      <c r="UOU42" s="230"/>
      <c r="UOV42" s="230"/>
      <c r="UOW42" s="230"/>
      <c r="UOX42" s="230"/>
      <c r="UOY42" s="230"/>
      <c r="UOZ42" s="230"/>
      <c r="UPA42" s="230"/>
      <c r="UPB42" s="230"/>
      <c r="UPC42" s="230"/>
      <c r="UPD42" s="230"/>
      <c r="UPE42" s="230"/>
      <c r="UPF42" s="230"/>
      <c r="UPG42" s="230"/>
      <c r="UPH42" s="230"/>
      <c r="UPI42" s="230"/>
      <c r="UPJ42" s="230"/>
      <c r="UPK42" s="230"/>
      <c r="UPL42" s="230"/>
      <c r="UPM42" s="230"/>
      <c r="UPN42" s="230"/>
      <c r="UPO42" s="230"/>
      <c r="UPP42" s="230"/>
      <c r="UPQ42" s="230"/>
      <c r="UPR42" s="230"/>
      <c r="UPS42" s="230"/>
      <c r="UPT42" s="230"/>
      <c r="UPU42" s="230"/>
      <c r="UPV42" s="230"/>
      <c r="UPW42" s="230"/>
      <c r="UPX42" s="230"/>
      <c r="UPY42" s="230"/>
      <c r="UPZ42" s="230"/>
      <c r="UQA42" s="230"/>
      <c r="UQB42" s="230"/>
      <c r="UQC42" s="230"/>
      <c r="UQD42" s="230"/>
      <c r="UQE42" s="230"/>
      <c r="UQF42" s="230"/>
      <c r="UQG42" s="230"/>
      <c r="UQH42" s="230"/>
      <c r="UQI42" s="230"/>
      <c r="UQJ42" s="230"/>
      <c r="UQK42" s="230"/>
      <c r="UQL42" s="230"/>
      <c r="UQM42" s="230"/>
      <c r="UQN42" s="230"/>
      <c r="UQO42" s="230"/>
      <c r="UQP42" s="230"/>
      <c r="UQQ42" s="230"/>
      <c r="UQR42" s="230"/>
      <c r="UQS42" s="230"/>
      <c r="UQT42" s="230"/>
      <c r="UQU42" s="230"/>
      <c r="UQV42" s="230"/>
      <c r="UQW42" s="230"/>
      <c r="UQX42" s="230"/>
      <c r="UQY42" s="230"/>
      <c r="UQZ42" s="230"/>
      <c r="URA42" s="230"/>
      <c r="URB42" s="230"/>
      <c r="URC42" s="230"/>
      <c r="URD42" s="230"/>
      <c r="URE42" s="230"/>
      <c r="URF42" s="230"/>
      <c r="URG42" s="230"/>
      <c r="URH42" s="230"/>
      <c r="URI42" s="230"/>
      <c r="URJ42" s="230"/>
      <c r="URK42" s="230"/>
      <c r="URL42" s="230"/>
      <c r="URM42" s="230"/>
      <c r="URN42" s="230"/>
      <c r="URO42" s="230"/>
      <c r="URP42" s="230"/>
      <c r="URQ42" s="230"/>
      <c r="URR42" s="230"/>
      <c r="URS42" s="230"/>
      <c r="URT42" s="230"/>
      <c r="URU42" s="230"/>
      <c r="URV42" s="230"/>
      <c r="URW42" s="230"/>
      <c r="URX42" s="230"/>
      <c r="URY42" s="230"/>
      <c r="URZ42" s="230"/>
      <c r="USA42" s="230"/>
      <c r="USB42" s="230"/>
      <c r="USC42" s="230"/>
      <c r="USD42" s="230"/>
      <c r="USE42" s="230"/>
      <c r="USF42" s="230"/>
      <c r="USG42" s="230"/>
      <c r="USH42" s="230"/>
      <c r="USI42" s="230"/>
      <c r="USJ42" s="230"/>
      <c r="USK42" s="230"/>
      <c r="USL42" s="230"/>
      <c r="USM42" s="230"/>
      <c r="USN42" s="230"/>
      <c r="USO42" s="230"/>
      <c r="USP42" s="230"/>
      <c r="USQ42" s="230"/>
      <c r="USR42" s="230"/>
      <c r="USS42" s="230"/>
      <c r="UST42" s="230"/>
      <c r="USU42" s="230"/>
      <c r="USV42" s="230"/>
      <c r="USW42" s="230"/>
      <c r="USX42" s="230"/>
      <c r="USY42" s="230"/>
      <c r="USZ42" s="230"/>
      <c r="UTA42" s="230"/>
      <c r="UTB42" s="230"/>
      <c r="UTC42" s="230"/>
      <c r="UTD42" s="230"/>
      <c r="UTE42" s="230"/>
      <c r="UTF42" s="230"/>
      <c r="UTG42" s="230"/>
      <c r="UTH42" s="230"/>
      <c r="UTI42" s="230"/>
      <c r="UTJ42" s="230"/>
      <c r="UTK42" s="230"/>
      <c r="UTL42" s="230"/>
      <c r="UTM42" s="230"/>
      <c r="UTN42" s="230"/>
      <c r="UTO42" s="230"/>
      <c r="UTP42" s="230"/>
      <c r="UTQ42" s="230"/>
      <c r="UTR42" s="230"/>
      <c r="UTS42" s="230"/>
      <c r="UTT42" s="230"/>
      <c r="UTU42" s="230"/>
      <c r="UTV42" s="230"/>
      <c r="UTW42" s="230"/>
      <c r="UTX42" s="230"/>
      <c r="UTY42" s="230"/>
      <c r="UTZ42" s="230"/>
      <c r="UUA42" s="230"/>
      <c r="UUB42" s="230"/>
      <c r="UUC42" s="230"/>
      <c r="UUD42" s="230"/>
      <c r="UUE42" s="230"/>
      <c r="UUF42" s="230"/>
      <c r="UUG42" s="230"/>
      <c r="UUH42" s="230"/>
      <c r="UUI42" s="230"/>
      <c r="UUJ42" s="230"/>
      <c r="UUK42" s="230"/>
      <c r="UUL42" s="230"/>
      <c r="UUM42" s="230"/>
      <c r="UUN42" s="230"/>
      <c r="UUO42" s="230"/>
      <c r="UUP42" s="230"/>
      <c r="UUQ42" s="230"/>
      <c r="UUR42" s="230"/>
      <c r="UUS42" s="230"/>
      <c r="UUT42" s="230"/>
      <c r="UUU42" s="230"/>
      <c r="UUV42" s="230"/>
      <c r="UUW42" s="230"/>
      <c r="UUX42" s="230"/>
      <c r="UUY42" s="230"/>
      <c r="UUZ42" s="230"/>
      <c r="UVA42" s="230"/>
      <c r="UVB42" s="230"/>
      <c r="UVC42" s="230"/>
      <c r="UVD42" s="230"/>
      <c r="UVE42" s="230"/>
      <c r="UVF42" s="230"/>
      <c r="UVG42" s="230"/>
      <c r="UVH42" s="230"/>
      <c r="UVI42" s="230"/>
      <c r="UVJ42" s="230"/>
      <c r="UVK42" s="230"/>
      <c r="UVL42" s="230"/>
      <c r="UVM42" s="230"/>
      <c r="UVN42" s="230"/>
      <c r="UVO42" s="230"/>
      <c r="UVP42" s="230"/>
      <c r="UVQ42" s="230"/>
      <c r="UVR42" s="230"/>
      <c r="UVS42" s="230"/>
      <c r="UVT42" s="230"/>
      <c r="UVU42" s="230"/>
      <c r="UVV42" s="230"/>
      <c r="UVW42" s="230"/>
      <c r="UVX42" s="230"/>
      <c r="UVY42" s="230"/>
      <c r="UVZ42" s="230"/>
      <c r="UWA42" s="230"/>
      <c r="UWB42" s="230"/>
      <c r="UWC42" s="230"/>
      <c r="UWD42" s="230"/>
      <c r="UWE42" s="230"/>
      <c r="UWF42" s="230"/>
      <c r="UWG42" s="230"/>
      <c r="UWH42" s="230"/>
      <c r="UWI42" s="230"/>
      <c r="UWJ42" s="230"/>
      <c r="UWK42" s="230"/>
      <c r="UWL42" s="230"/>
      <c r="UWM42" s="230"/>
      <c r="UWN42" s="230"/>
      <c r="UWO42" s="230"/>
      <c r="UWP42" s="230"/>
      <c r="UWQ42" s="230"/>
      <c r="UWR42" s="230"/>
      <c r="UWS42" s="230"/>
      <c r="UWT42" s="230"/>
      <c r="UWU42" s="230"/>
      <c r="UWV42" s="230"/>
      <c r="UWW42" s="230"/>
      <c r="UWX42" s="230"/>
      <c r="UWY42" s="230"/>
      <c r="UWZ42" s="230"/>
      <c r="UXA42" s="230"/>
      <c r="UXB42" s="230"/>
      <c r="UXC42" s="230"/>
      <c r="UXD42" s="230"/>
      <c r="UXE42" s="230"/>
      <c r="UXF42" s="230"/>
      <c r="UXG42" s="230"/>
      <c r="UXH42" s="230"/>
      <c r="UXI42" s="230"/>
      <c r="UXJ42" s="230"/>
      <c r="UXK42" s="230"/>
      <c r="UXL42" s="230"/>
      <c r="UXM42" s="230"/>
      <c r="UXN42" s="230"/>
      <c r="UXO42" s="230"/>
      <c r="UXP42" s="230"/>
      <c r="UXQ42" s="230"/>
      <c r="UXR42" s="230"/>
      <c r="UXS42" s="230"/>
      <c r="UXT42" s="230"/>
      <c r="UXU42" s="230"/>
      <c r="UXV42" s="230"/>
      <c r="UXW42" s="230"/>
      <c r="UXX42" s="230"/>
      <c r="UXY42" s="230"/>
      <c r="UXZ42" s="230"/>
      <c r="UYA42" s="230"/>
      <c r="UYB42" s="230"/>
      <c r="UYC42" s="230"/>
      <c r="UYD42" s="230"/>
      <c r="UYE42" s="230"/>
      <c r="UYF42" s="230"/>
      <c r="UYG42" s="230"/>
      <c r="UYH42" s="230"/>
      <c r="UYI42" s="230"/>
      <c r="UYJ42" s="230"/>
      <c r="UYK42" s="230"/>
      <c r="UYL42" s="230"/>
      <c r="UYM42" s="230"/>
      <c r="UYN42" s="230"/>
      <c r="UYO42" s="230"/>
      <c r="UYP42" s="230"/>
      <c r="UYQ42" s="230"/>
      <c r="UYR42" s="230"/>
      <c r="UYS42" s="230"/>
      <c r="UYT42" s="230"/>
      <c r="UYU42" s="230"/>
      <c r="UYV42" s="230"/>
      <c r="UYW42" s="230"/>
      <c r="UYX42" s="230"/>
      <c r="UYY42" s="230"/>
      <c r="UYZ42" s="230"/>
      <c r="UZA42" s="230"/>
      <c r="UZB42" s="230"/>
      <c r="UZC42" s="230"/>
      <c r="UZD42" s="230"/>
      <c r="UZE42" s="230"/>
      <c r="UZF42" s="230"/>
      <c r="UZG42" s="230"/>
      <c r="UZH42" s="230"/>
      <c r="UZI42" s="230"/>
      <c r="UZJ42" s="230"/>
      <c r="UZK42" s="230"/>
      <c r="UZL42" s="230"/>
      <c r="UZM42" s="230"/>
      <c r="UZN42" s="230"/>
      <c r="UZO42" s="230"/>
      <c r="UZP42" s="230"/>
      <c r="UZQ42" s="230"/>
      <c r="UZR42" s="230"/>
      <c r="UZS42" s="230"/>
      <c r="UZT42" s="230"/>
      <c r="UZU42" s="230"/>
      <c r="UZV42" s="230"/>
      <c r="UZW42" s="230"/>
      <c r="UZX42" s="230"/>
      <c r="UZY42" s="230"/>
      <c r="UZZ42" s="230"/>
      <c r="VAA42" s="230"/>
      <c r="VAB42" s="230"/>
      <c r="VAC42" s="230"/>
      <c r="VAD42" s="230"/>
      <c r="VAE42" s="230"/>
      <c r="VAF42" s="230"/>
      <c r="VAG42" s="230"/>
      <c r="VAH42" s="230"/>
      <c r="VAI42" s="230"/>
      <c r="VAJ42" s="230"/>
      <c r="VAK42" s="230"/>
      <c r="VAL42" s="230"/>
      <c r="VAM42" s="230"/>
      <c r="VAN42" s="230"/>
      <c r="VAO42" s="230"/>
      <c r="VAP42" s="230"/>
      <c r="VAQ42" s="230"/>
      <c r="VAR42" s="230"/>
      <c r="VAS42" s="230"/>
      <c r="VAT42" s="230"/>
      <c r="VAU42" s="230"/>
      <c r="VAV42" s="230"/>
      <c r="VAW42" s="230"/>
      <c r="VAX42" s="230"/>
      <c r="VAY42" s="230"/>
      <c r="VAZ42" s="230"/>
      <c r="VBA42" s="230"/>
      <c r="VBB42" s="230"/>
      <c r="VBC42" s="230"/>
      <c r="VBD42" s="230"/>
      <c r="VBE42" s="230"/>
      <c r="VBF42" s="230"/>
      <c r="VBG42" s="230"/>
      <c r="VBH42" s="230"/>
      <c r="VBI42" s="230"/>
      <c r="VBJ42" s="230"/>
      <c r="VBK42" s="230"/>
      <c r="VBL42" s="230"/>
      <c r="VBM42" s="230"/>
      <c r="VBN42" s="230"/>
      <c r="VBO42" s="230"/>
      <c r="VBP42" s="230"/>
      <c r="VBQ42" s="230"/>
      <c r="VBR42" s="230"/>
      <c r="VBS42" s="230"/>
      <c r="VBT42" s="230"/>
      <c r="VBU42" s="230"/>
      <c r="VBV42" s="230"/>
      <c r="VBW42" s="230"/>
      <c r="VBX42" s="230"/>
      <c r="VBY42" s="230"/>
      <c r="VBZ42" s="230"/>
      <c r="VCA42" s="230"/>
      <c r="VCB42" s="230"/>
      <c r="VCC42" s="230"/>
      <c r="VCD42" s="230"/>
      <c r="VCE42" s="230"/>
      <c r="VCF42" s="230"/>
      <c r="VCG42" s="230"/>
      <c r="VCH42" s="230"/>
      <c r="VCI42" s="230"/>
      <c r="VCJ42" s="230"/>
      <c r="VCK42" s="230"/>
      <c r="VCL42" s="230"/>
      <c r="VCM42" s="230"/>
      <c r="VCN42" s="230"/>
      <c r="VCO42" s="230"/>
      <c r="VCP42" s="230"/>
      <c r="VCQ42" s="230"/>
      <c r="VCR42" s="230"/>
      <c r="VCS42" s="230"/>
      <c r="VCT42" s="230"/>
      <c r="VCU42" s="230"/>
      <c r="VCV42" s="230"/>
      <c r="VCW42" s="230"/>
      <c r="VCX42" s="230"/>
      <c r="VCY42" s="230"/>
      <c r="VCZ42" s="230"/>
      <c r="VDA42" s="230"/>
      <c r="VDB42" s="230"/>
      <c r="VDC42" s="230"/>
      <c r="VDD42" s="230"/>
      <c r="VDE42" s="230"/>
      <c r="VDF42" s="230"/>
      <c r="VDG42" s="230"/>
      <c r="VDH42" s="230"/>
      <c r="VDI42" s="230"/>
      <c r="VDJ42" s="230"/>
      <c r="VDK42" s="230"/>
      <c r="VDL42" s="230"/>
      <c r="VDM42" s="230"/>
      <c r="VDN42" s="230"/>
      <c r="VDO42" s="230"/>
      <c r="VDP42" s="230"/>
      <c r="VDQ42" s="230"/>
      <c r="VDR42" s="230"/>
      <c r="VDS42" s="230"/>
      <c r="VDT42" s="230"/>
      <c r="VDU42" s="230"/>
      <c r="VDV42" s="230"/>
      <c r="VDW42" s="230"/>
      <c r="VDX42" s="230"/>
      <c r="VDY42" s="230"/>
      <c r="VDZ42" s="230"/>
      <c r="VEA42" s="230"/>
      <c r="VEB42" s="230"/>
      <c r="VEC42" s="230"/>
      <c r="VED42" s="230"/>
      <c r="VEE42" s="230"/>
      <c r="VEF42" s="230"/>
      <c r="VEG42" s="230"/>
      <c r="VEH42" s="230"/>
      <c r="VEI42" s="230"/>
      <c r="VEJ42" s="230"/>
      <c r="VEK42" s="230"/>
      <c r="VEL42" s="230"/>
      <c r="VEM42" s="230"/>
      <c r="VEN42" s="230"/>
      <c r="VEO42" s="230"/>
      <c r="VEP42" s="230"/>
      <c r="VEQ42" s="230"/>
      <c r="VER42" s="230"/>
      <c r="VES42" s="230"/>
      <c r="VET42" s="230"/>
      <c r="VEU42" s="230"/>
      <c r="VEV42" s="230"/>
      <c r="VEW42" s="230"/>
      <c r="VEX42" s="230"/>
      <c r="VEY42" s="230"/>
      <c r="VEZ42" s="230"/>
      <c r="VFA42" s="230"/>
      <c r="VFB42" s="230"/>
      <c r="VFC42" s="230"/>
      <c r="VFD42" s="230"/>
      <c r="VFE42" s="230"/>
      <c r="VFF42" s="230"/>
      <c r="VFG42" s="230"/>
      <c r="VFH42" s="230"/>
      <c r="VFI42" s="230"/>
      <c r="VFJ42" s="230"/>
      <c r="VFK42" s="230"/>
      <c r="VFL42" s="230"/>
      <c r="VFM42" s="230"/>
      <c r="VFN42" s="230"/>
      <c r="VFO42" s="230"/>
      <c r="VFP42" s="230"/>
      <c r="VFQ42" s="230"/>
      <c r="VFR42" s="230"/>
      <c r="VFS42" s="230"/>
      <c r="VFT42" s="230"/>
      <c r="VFU42" s="230"/>
      <c r="VFV42" s="230"/>
      <c r="VFW42" s="230"/>
      <c r="VFX42" s="230"/>
      <c r="VFY42" s="230"/>
      <c r="VFZ42" s="230"/>
      <c r="VGA42" s="230"/>
      <c r="VGB42" s="230"/>
      <c r="VGC42" s="230"/>
      <c r="VGD42" s="230"/>
      <c r="VGE42" s="230"/>
      <c r="VGF42" s="230"/>
      <c r="VGG42" s="230"/>
      <c r="VGH42" s="230"/>
      <c r="VGI42" s="230"/>
      <c r="VGJ42" s="230"/>
      <c r="VGK42" s="230"/>
      <c r="VGL42" s="230"/>
      <c r="VGM42" s="230"/>
      <c r="VGN42" s="230"/>
      <c r="VGO42" s="230"/>
      <c r="VGP42" s="230"/>
      <c r="VGQ42" s="230"/>
      <c r="VGR42" s="230"/>
      <c r="VGS42" s="230"/>
      <c r="VGT42" s="230"/>
      <c r="VGU42" s="230"/>
      <c r="VGV42" s="230"/>
      <c r="VGW42" s="230"/>
      <c r="VGX42" s="230"/>
      <c r="VGY42" s="230"/>
      <c r="VGZ42" s="230"/>
      <c r="VHA42" s="230"/>
      <c r="VHB42" s="230"/>
      <c r="VHC42" s="230"/>
      <c r="VHD42" s="230"/>
      <c r="VHE42" s="230"/>
      <c r="VHF42" s="230"/>
      <c r="VHG42" s="230"/>
      <c r="VHH42" s="230"/>
      <c r="VHI42" s="230"/>
      <c r="VHJ42" s="230"/>
      <c r="VHK42" s="230"/>
      <c r="VHL42" s="230"/>
      <c r="VHM42" s="230"/>
      <c r="VHN42" s="230"/>
      <c r="VHO42" s="230"/>
      <c r="VHP42" s="230"/>
      <c r="VHQ42" s="230"/>
      <c r="VHR42" s="230"/>
      <c r="VHS42" s="230"/>
      <c r="VHT42" s="230"/>
      <c r="VHU42" s="230"/>
      <c r="VHV42" s="230"/>
      <c r="VHW42" s="230"/>
      <c r="VHX42" s="230"/>
      <c r="VHY42" s="230"/>
      <c r="VHZ42" s="230"/>
      <c r="VIA42" s="230"/>
      <c r="VIB42" s="230"/>
      <c r="VIC42" s="230"/>
      <c r="VID42" s="230"/>
      <c r="VIE42" s="230"/>
      <c r="VIF42" s="230"/>
      <c r="VIG42" s="230"/>
      <c r="VIH42" s="230"/>
      <c r="VII42" s="230"/>
      <c r="VIJ42" s="230"/>
      <c r="VIK42" s="230"/>
      <c r="VIL42" s="230"/>
      <c r="VIM42" s="230"/>
      <c r="VIN42" s="230"/>
      <c r="VIO42" s="230"/>
      <c r="VIP42" s="230"/>
      <c r="VIQ42" s="230"/>
      <c r="VIR42" s="230"/>
      <c r="VIS42" s="230"/>
      <c r="VIT42" s="230"/>
      <c r="VIU42" s="230"/>
      <c r="VIV42" s="230"/>
      <c r="VIW42" s="230"/>
      <c r="VIX42" s="230"/>
      <c r="VIY42" s="230"/>
      <c r="VIZ42" s="230"/>
      <c r="VJA42" s="230"/>
      <c r="VJB42" s="230"/>
      <c r="VJC42" s="230"/>
      <c r="VJD42" s="230"/>
      <c r="VJE42" s="230"/>
      <c r="VJF42" s="230"/>
      <c r="VJG42" s="230"/>
      <c r="VJH42" s="230"/>
      <c r="VJI42" s="230"/>
      <c r="VJJ42" s="230"/>
      <c r="VJK42" s="230"/>
      <c r="VJL42" s="230"/>
      <c r="VJM42" s="230"/>
      <c r="VJN42" s="230"/>
      <c r="VJO42" s="230"/>
      <c r="VJP42" s="230"/>
      <c r="VJQ42" s="230"/>
      <c r="VJR42" s="230"/>
      <c r="VJS42" s="230"/>
      <c r="VJT42" s="230"/>
      <c r="VJU42" s="230"/>
      <c r="VJV42" s="230"/>
      <c r="VJW42" s="230"/>
      <c r="VJX42" s="230"/>
      <c r="VJY42" s="230"/>
      <c r="VJZ42" s="230"/>
      <c r="VKA42" s="230"/>
      <c r="VKB42" s="230"/>
      <c r="VKC42" s="230"/>
      <c r="VKD42" s="230"/>
      <c r="VKE42" s="230"/>
      <c r="VKF42" s="230"/>
      <c r="VKG42" s="230"/>
      <c r="VKH42" s="230"/>
      <c r="VKI42" s="230"/>
      <c r="VKJ42" s="230"/>
      <c r="VKK42" s="230"/>
      <c r="VKL42" s="230"/>
      <c r="VKM42" s="230"/>
      <c r="VKN42" s="230"/>
      <c r="VKO42" s="230"/>
      <c r="VKP42" s="230"/>
      <c r="VKQ42" s="230"/>
      <c r="VKR42" s="230"/>
      <c r="VKS42" s="230"/>
      <c r="VKT42" s="230"/>
      <c r="VKU42" s="230"/>
      <c r="VKV42" s="230"/>
      <c r="VKW42" s="230"/>
      <c r="VKX42" s="230"/>
      <c r="VKY42" s="230"/>
      <c r="VKZ42" s="230"/>
      <c r="VLA42" s="230"/>
      <c r="VLB42" s="230"/>
      <c r="VLC42" s="230"/>
      <c r="VLD42" s="230"/>
      <c r="VLE42" s="230"/>
      <c r="VLF42" s="230"/>
      <c r="VLG42" s="230"/>
      <c r="VLH42" s="230"/>
      <c r="VLI42" s="230"/>
      <c r="VLJ42" s="230"/>
      <c r="VLK42" s="230"/>
      <c r="VLL42" s="230"/>
      <c r="VLM42" s="230"/>
      <c r="VLN42" s="230"/>
      <c r="VLO42" s="230"/>
      <c r="VLP42" s="230"/>
      <c r="VLQ42" s="230"/>
      <c r="VLR42" s="230"/>
      <c r="VLS42" s="230"/>
      <c r="VLT42" s="230"/>
      <c r="VLU42" s="230"/>
      <c r="VLV42" s="230"/>
      <c r="VLW42" s="230"/>
      <c r="VLX42" s="230"/>
      <c r="VLY42" s="230"/>
      <c r="VLZ42" s="230"/>
      <c r="VMA42" s="230"/>
      <c r="VMB42" s="230"/>
      <c r="VMC42" s="230"/>
      <c r="VMD42" s="230"/>
      <c r="VME42" s="230"/>
      <c r="VMF42" s="230"/>
      <c r="VMG42" s="230"/>
      <c r="VMH42" s="230"/>
      <c r="VMI42" s="230"/>
      <c r="VMJ42" s="230"/>
      <c r="VMK42" s="230"/>
      <c r="VML42" s="230"/>
      <c r="VMM42" s="230"/>
      <c r="VMN42" s="230"/>
      <c r="VMO42" s="230"/>
      <c r="VMP42" s="230"/>
      <c r="VMQ42" s="230"/>
      <c r="VMR42" s="230"/>
      <c r="VMS42" s="230"/>
      <c r="VMT42" s="230"/>
      <c r="VMU42" s="230"/>
      <c r="VMV42" s="230"/>
      <c r="VMW42" s="230"/>
      <c r="VMX42" s="230"/>
      <c r="VMY42" s="230"/>
      <c r="VMZ42" s="230"/>
      <c r="VNA42" s="230"/>
      <c r="VNB42" s="230"/>
      <c r="VNC42" s="230"/>
      <c r="VND42" s="230"/>
      <c r="VNE42" s="230"/>
      <c r="VNF42" s="230"/>
      <c r="VNG42" s="230"/>
      <c r="VNH42" s="230"/>
      <c r="VNI42" s="230"/>
      <c r="VNJ42" s="230"/>
      <c r="VNK42" s="230"/>
      <c r="VNL42" s="230"/>
      <c r="VNM42" s="230"/>
      <c r="VNN42" s="230"/>
      <c r="VNO42" s="230"/>
      <c r="VNP42" s="230"/>
      <c r="VNQ42" s="230"/>
      <c r="VNR42" s="230"/>
      <c r="VNS42" s="230"/>
      <c r="VNT42" s="230"/>
      <c r="VNU42" s="230"/>
      <c r="VNV42" s="230"/>
      <c r="VNW42" s="230"/>
      <c r="VNX42" s="230"/>
      <c r="VNY42" s="230"/>
      <c r="VNZ42" s="230"/>
      <c r="VOA42" s="230"/>
      <c r="VOB42" s="230"/>
      <c r="VOC42" s="230"/>
      <c r="VOD42" s="230"/>
      <c r="VOE42" s="230"/>
      <c r="VOF42" s="230"/>
      <c r="VOG42" s="230"/>
      <c r="VOH42" s="230"/>
      <c r="VOI42" s="230"/>
      <c r="VOJ42" s="230"/>
      <c r="VOK42" s="230"/>
      <c r="VOL42" s="230"/>
      <c r="VOM42" s="230"/>
      <c r="VON42" s="230"/>
      <c r="VOO42" s="230"/>
      <c r="VOP42" s="230"/>
      <c r="VOQ42" s="230"/>
      <c r="VOR42" s="230"/>
      <c r="VOS42" s="230"/>
      <c r="VOT42" s="230"/>
      <c r="VOU42" s="230"/>
      <c r="VOV42" s="230"/>
      <c r="VOW42" s="230"/>
      <c r="VOX42" s="230"/>
      <c r="VOY42" s="230"/>
      <c r="VOZ42" s="230"/>
      <c r="VPA42" s="230"/>
      <c r="VPB42" s="230"/>
      <c r="VPC42" s="230"/>
      <c r="VPD42" s="230"/>
      <c r="VPE42" s="230"/>
      <c r="VPF42" s="230"/>
      <c r="VPG42" s="230"/>
      <c r="VPH42" s="230"/>
      <c r="VPI42" s="230"/>
      <c r="VPJ42" s="230"/>
      <c r="VPK42" s="230"/>
      <c r="VPL42" s="230"/>
      <c r="VPM42" s="230"/>
      <c r="VPN42" s="230"/>
      <c r="VPO42" s="230"/>
      <c r="VPP42" s="230"/>
      <c r="VPQ42" s="230"/>
      <c r="VPR42" s="230"/>
      <c r="VPS42" s="230"/>
      <c r="VPT42" s="230"/>
      <c r="VPU42" s="230"/>
      <c r="VPV42" s="230"/>
      <c r="VPW42" s="230"/>
      <c r="VPX42" s="230"/>
      <c r="VPY42" s="230"/>
      <c r="VPZ42" s="230"/>
      <c r="VQA42" s="230"/>
      <c r="VQB42" s="230"/>
      <c r="VQC42" s="230"/>
      <c r="VQD42" s="230"/>
      <c r="VQE42" s="230"/>
      <c r="VQF42" s="230"/>
      <c r="VQG42" s="230"/>
      <c r="VQH42" s="230"/>
      <c r="VQI42" s="230"/>
      <c r="VQJ42" s="230"/>
      <c r="VQK42" s="230"/>
      <c r="VQL42" s="230"/>
      <c r="VQM42" s="230"/>
      <c r="VQN42" s="230"/>
      <c r="VQO42" s="230"/>
      <c r="VQP42" s="230"/>
      <c r="VQQ42" s="230"/>
      <c r="VQR42" s="230"/>
      <c r="VQS42" s="230"/>
      <c r="VQT42" s="230"/>
      <c r="VQU42" s="230"/>
      <c r="VQV42" s="230"/>
      <c r="VQW42" s="230"/>
      <c r="VQX42" s="230"/>
      <c r="VQY42" s="230"/>
      <c r="VQZ42" s="230"/>
      <c r="VRA42" s="230"/>
      <c r="VRB42" s="230"/>
      <c r="VRC42" s="230"/>
      <c r="VRD42" s="230"/>
      <c r="VRE42" s="230"/>
      <c r="VRF42" s="230"/>
      <c r="VRG42" s="230"/>
      <c r="VRH42" s="230"/>
      <c r="VRI42" s="230"/>
      <c r="VRJ42" s="230"/>
      <c r="VRK42" s="230"/>
      <c r="VRL42" s="230"/>
      <c r="VRM42" s="230"/>
      <c r="VRN42" s="230"/>
      <c r="VRO42" s="230"/>
      <c r="VRP42" s="230"/>
      <c r="VRQ42" s="230"/>
      <c r="VRR42" s="230"/>
      <c r="VRS42" s="230"/>
      <c r="VRT42" s="230"/>
      <c r="VRU42" s="230"/>
      <c r="VRV42" s="230"/>
      <c r="VRW42" s="230"/>
      <c r="VRX42" s="230"/>
      <c r="VRY42" s="230"/>
      <c r="VRZ42" s="230"/>
      <c r="VSA42" s="230"/>
      <c r="VSB42" s="230"/>
      <c r="VSC42" s="230"/>
      <c r="VSD42" s="230"/>
      <c r="VSE42" s="230"/>
      <c r="VSF42" s="230"/>
      <c r="VSG42" s="230"/>
      <c r="VSH42" s="230"/>
      <c r="VSI42" s="230"/>
      <c r="VSJ42" s="230"/>
      <c r="VSK42" s="230"/>
      <c r="VSL42" s="230"/>
      <c r="VSM42" s="230"/>
      <c r="VSN42" s="230"/>
      <c r="VSO42" s="230"/>
      <c r="VSP42" s="230"/>
      <c r="VSQ42" s="230"/>
      <c r="VSR42" s="230"/>
      <c r="VSS42" s="230"/>
      <c r="VST42" s="230"/>
      <c r="VSU42" s="230"/>
      <c r="VSV42" s="230"/>
      <c r="VSW42" s="230"/>
      <c r="VSX42" s="230"/>
      <c r="VSY42" s="230"/>
      <c r="VSZ42" s="230"/>
      <c r="VTA42" s="230"/>
      <c r="VTB42" s="230"/>
      <c r="VTC42" s="230"/>
      <c r="VTD42" s="230"/>
      <c r="VTE42" s="230"/>
      <c r="VTF42" s="230"/>
      <c r="VTG42" s="230"/>
      <c r="VTH42" s="230"/>
      <c r="VTI42" s="230"/>
      <c r="VTJ42" s="230"/>
      <c r="VTK42" s="230"/>
      <c r="VTL42" s="230"/>
      <c r="VTM42" s="230"/>
      <c r="VTN42" s="230"/>
      <c r="VTO42" s="230"/>
      <c r="VTP42" s="230"/>
      <c r="VTQ42" s="230"/>
      <c r="VTR42" s="230"/>
      <c r="VTS42" s="230"/>
      <c r="VTT42" s="230"/>
      <c r="VTU42" s="230"/>
      <c r="VTV42" s="230"/>
      <c r="VTW42" s="230"/>
      <c r="VTX42" s="230"/>
      <c r="VTY42" s="230"/>
      <c r="VTZ42" s="230"/>
      <c r="VUA42" s="230"/>
      <c r="VUB42" s="230"/>
      <c r="VUC42" s="230"/>
      <c r="VUD42" s="230"/>
      <c r="VUE42" s="230"/>
      <c r="VUF42" s="230"/>
      <c r="VUG42" s="230"/>
      <c r="VUH42" s="230"/>
      <c r="VUI42" s="230"/>
      <c r="VUJ42" s="230"/>
      <c r="VUK42" s="230"/>
      <c r="VUL42" s="230"/>
      <c r="VUM42" s="230"/>
      <c r="VUN42" s="230"/>
      <c r="VUO42" s="230"/>
      <c r="VUP42" s="230"/>
      <c r="VUQ42" s="230"/>
      <c r="VUR42" s="230"/>
      <c r="VUS42" s="230"/>
      <c r="VUT42" s="230"/>
      <c r="VUU42" s="230"/>
      <c r="VUV42" s="230"/>
      <c r="VUW42" s="230"/>
      <c r="VUX42" s="230"/>
      <c r="VUY42" s="230"/>
      <c r="VUZ42" s="230"/>
      <c r="VVA42" s="230"/>
      <c r="VVB42" s="230"/>
      <c r="VVC42" s="230"/>
      <c r="VVD42" s="230"/>
      <c r="VVE42" s="230"/>
      <c r="VVF42" s="230"/>
      <c r="VVG42" s="230"/>
      <c r="VVH42" s="230"/>
      <c r="VVI42" s="230"/>
      <c r="VVJ42" s="230"/>
      <c r="VVK42" s="230"/>
      <c r="VVL42" s="230"/>
      <c r="VVM42" s="230"/>
      <c r="VVN42" s="230"/>
      <c r="VVO42" s="230"/>
      <c r="VVP42" s="230"/>
      <c r="VVQ42" s="230"/>
      <c r="VVR42" s="230"/>
      <c r="VVS42" s="230"/>
      <c r="VVT42" s="230"/>
      <c r="VVU42" s="230"/>
      <c r="VVV42" s="230"/>
      <c r="VVW42" s="230"/>
      <c r="VVX42" s="230"/>
      <c r="VVY42" s="230"/>
      <c r="VVZ42" s="230"/>
      <c r="VWA42" s="230"/>
      <c r="VWB42" s="230"/>
      <c r="VWC42" s="230"/>
      <c r="VWD42" s="230"/>
      <c r="VWE42" s="230"/>
      <c r="VWF42" s="230"/>
      <c r="VWG42" s="230"/>
      <c r="VWH42" s="230"/>
      <c r="VWI42" s="230"/>
      <c r="VWJ42" s="230"/>
      <c r="VWK42" s="230"/>
      <c r="VWL42" s="230"/>
      <c r="VWM42" s="230"/>
      <c r="VWN42" s="230"/>
      <c r="VWO42" s="230"/>
      <c r="VWP42" s="230"/>
      <c r="VWQ42" s="230"/>
      <c r="VWR42" s="230"/>
      <c r="VWS42" s="230"/>
      <c r="VWT42" s="230"/>
      <c r="VWU42" s="230"/>
      <c r="VWV42" s="230"/>
      <c r="VWW42" s="230"/>
      <c r="VWX42" s="230"/>
      <c r="VWY42" s="230"/>
      <c r="VWZ42" s="230"/>
      <c r="VXA42" s="230"/>
      <c r="VXB42" s="230"/>
      <c r="VXC42" s="230"/>
      <c r="VXD42" s="230"/>
      <c r="VXE42" s="230"/>
      <c r="VXF42" s="230"/>
      <c r="VXG42" s="230"/>
      <c r="VXH42" s="230"/>
      <c r="VXI42" s="230"/>
      <c r="VXJ42" s="230"/>
      <c r="VXK42" s="230"/>
      <c r="VXL42" s="230"/>
      <c r="VXM42" s="230"/>
      <c r="VXN42" s="230"/>
      <c r="VXO42" s="230"/>
      <c r="VXP42" s="230"/>
      <c r="VXQ42" s="230"/>
      <c r="VXR42" s="230"/>
      <c r="VXS42" s="230"/>
      <c r="VXT42" s="230"/>
      <c r="VXU42" s="230"/>
      <c r="VXV42" s="230"/>
      <c r="VXW42" s="230"/>
      <c r="VXX42" s="230"/>
      <c r="VXY42" s="230"/>
      <c r="VXZ42" s="230"/>
      <c r="VYA42" s="230"/>
      <c r="VYB42" s="230"/>
      <c r="VYC42" s="230"/>
      <c r="VYD42" s="230"/>
      <c r="VYE42" s="230"/>
      <c r="VYF42" s="230"/>
      <c r="VYG42" s="230"/>
      <c r="VYH42" s="230"/>
      <c r="VYI42" s="230"/>
      <c r="VYJ42" s="230"/>
      <c r="VYK42" s="230"/>
      <c r="VYL42" s="230"/>
      <c r="VYM42" s="230"/>
      <c r="VYN42" s="230"/>
      <c r="VYO42" s="230"/>
      <c r="VYP42" s="230"/>
      <c r="VYQ42" s="230"/>
      <c r="VYR42" s="230"/>
      <c r="VYS42" s="230"/>
      <c r="VYT42" s="230"/>
      <c r="VYU42" s="230"/>
      <c r="VYV42" s="230"/>
      <c r="VYW42" s="230"/>
      <c r="VYX42" s="230"/>
      <c r="VYY42" s="230"/>
      <c r="VYZ42" s="230"/>
      <c r="VZA42" s="230"/>
      <c r="VZB42" s="230"/>
      <c r="VZC42" s="230"/>
      <c r="VZD42" s="230"/>
      <c r="VZE42" s="230"/>
      <c r="VZF42" s="230"/>
      <c r="VZG42" s="230"/>
      <c r="VZH42" s="230"/>
      <c r="VZI42" s="230"/>
      <c r="VZJ42" s="230"/>
      <c r="VZK42" s="230"/>
      <c r="VZL42" s="230"/>
      <c r="VZM42" s="230"/>
      <c r="VZN42" s="230"/>
      <c r="VZO42" s="230"/>
      <c r="VZP42" s="230"/>
      <c r="VZQ42" s="230"/>
      <c r="VZR42" s="230"/>
      <c r="VZS42" s="230"/>
      <c r="VZT42" s="230"/>
      <c r="VZU42" s="230"/>
      <c r="VZV42" s="230"/>
      <c r="VZW42" s="230"/>
      <c r="VZX42" s="230"/>
      <c r="VZY42" s="230"/>
      <c r="VZZ42" s="230"/>
      <c r="WAA42" s="230"/>
      <c r="WAB42" s="230"/>
      <c r="WAC42" s="230"/>
      <c r="WAD42" s="230"/>
      <c r="WAE42" s="230"/>
      <c r="WAF42" s="230"/>
      <c r="WAG42" s="230"/>
      <c r="WAH42" s="230"/>
      <c r="WAI42" s="230"/>
      <c r="WAJ42" s="230"/>
      <c r="WAK42" s="230"/>
      <c r="WAL42" s="230"/>
      <c r="WAM42" s="230"/>
      <c r="WAN42" s="230"/>
      <c r="WAO42" s="230"/>
      <c r="WAP42" s="230"/>
      <c r="WAQ42" s="230"/>
      <c r="WAR42" s="230"/>
      <c r="WAS42" s="230"/>
      <c r="WAT42" s="230"/>
      <c r="WAU42" s="230"/>
      <c r="WAV42" s="230"/>
      <c r="WAW42" s="230"/>
      <c r="WAX42" s="230"/>
      <c r="WAY42" s="230"/>
      <c r="WAZ42" s="230"/>
      <c r="WBA42" s="230"/>
      <c r="WBB42" s="230"/>
      <c r="WBC42" s="230"/>
      <c r="WBD42" s="230"/>
      <c r="WBE42" s="230"/>
      <c r="WBF42" s="230"/>
      <c r="WBG42" s="230"/>
      <c r="WBH42" s="230"/>
      <c r="WBI42" s="230"/>
      <c r="WBJ42" s="230"/>
      <c r="WBK42" s="230"/>
      <c r="WBL42" s="230"/>
      <c r="WBM42" s="230"/>
      <c r="WBN42" s="230"/>
      <c r="WBO42" s="230"/>
      <c r="WBP42" s="230"/>
      <c r="WBQ42" s="230"/>
      <c r="WBR42" s="230"/>
      <c r="WBS42" s="230"/>
      <c r="WBT42" s="230"/>
      <c r="WBU42" s="230"/>
      <c r="WBV42" s="230"/>
      <c r="WBW42" s="230"/>
      <c r="WBX42" s="230"/>
      <c r="WBY42" s="230"/>
      <c r="WBZ42" s="230"/>
      <c r="WCA42" s="230"/>
      <c r="WCB42" s="230"/>
      <c r="WCC42" s="230"/>
      <c r="WCD42" s="230"/>
      <c r="WCE42" s="230"/>
      <c r="WCF42" s="230"/>
      <c r="WCG42" s="230"/>
      <c r="WCH42" s="230"/>
      <c r="WCI42" s="230"/>
      <c r="WCJ42" s="230"/>
      <c r="WCK42" s="230"/>
      <c r="WCL42" s="230"/>
      <c r="WCM42" s="230"/>
      <c r="WCN42" s="230"/>
      <c r="WCO42" s="230"/>
      <c r="WCP42" s="230"/>
      <c r="WCQ42" s="230"/>
      <c r="WCR42" s="230"/>
      <c r="WCS42" s="230"/>
      <c r="WCT42" s="230"/>
      <c r="WCU42" s="230"/>
      <c r="WCV42" s="230"/>
      <c r="WCW42" s="230"/>
      <c r="WCX42" s="230"/>
      <c r="WCY42" s="230"/>
      <c r="WCZ42" s="230"/>
      <c r="WDA42" s="230"/>
      <c r="WDB42" s="230"/>
      <c r="WDC42" s="230"/>
      <c r="WDD42" s="230"/>
      <c r="WDE42" s="230"/>
      <c r="WDF42" s="230"/>
      <c r="WDG42" s="230"/>
      <c r="WDH42" s="230"/>
      <c r="WDI42" s="230"/>
      <c r="WDJ42" s="230"/>
      <c r="WDK42" s="230"/>
      <c r="WDL42" s="230"/>
      <c r="WDM42" s="230"/>
      <c r="WDN42" s="230"/>
      <c r="WDO42" s="230"/>
      <c r="WDP42" s="230"/>
      <c r="WDQ42" s="230"/>
      <c r="WDR42" s="230"/>
      <c r="WDS42" s="230"/>
      <c r="WDT42" s="230"/>
      <c r="WDU42" s="230"/>
      <c r="WDV42" s="230"/>
      <c r="WDW42" s="230"/>
      <c r="WDX42" s="230"/>
      <c r="WDY42" s="230"/>
      <c r="WDZ42" s="230"/>
      <c r="WEA42" s="230"/>
      <c r="WEB42" s="230"/>
      <c r="WEC42" s="230"/>
      <c r="WED42" s="230"/>
      <c r="WEE42" s="230"/>
      <c r="WEF42" s="230"/>
      <c r="WEG42" s="230"/>
      <c r="WEH42" s="230"/>
      <c r="WEI42" s="230"/>
      <c r="WEJ42" s="230"/>
      <c r="WEK42" s="230"/>
      <c r="WEL42" s="230"/>
      <c r="WEM42" s="230"/>
      <c r="WEN42" s="230"/>
      <c r="WEO42" s="230"/>
      <c r="WEP42" s="230"/>
      <c r="WEQ42" s="230"/>
      <c r="WER42" s="230"/>
      <c r="WES42" s="230"/>
      <c r="WET42" s="230"/>
      <c r="WEU42" s="230"/>
      <c r="WEV42" s="230"/>
      <c r="WEW42" s="230"/>
      <c r="WEX42" s="230"/>
      <c r="WEY42" s="230"/>
      <c r="WEZ42" s="230"/>
      <c r="WFA42" s="230"/>
      <c r="WFB42" s="230"/>
      <c r="WFC42" s="230"/>
      <c r="WFD42" s="230"/>
      <c r="WFE42" s="230"/>
      <c r="WFF42" s="230"/>
      <c r="WFG42" s="230"/>
      <c r="WFH42" s="230"/>
      <c r="WFI42" s="230"/>
      <c r="WFJ42" s="230"/>
      <c r="WFK42" s="230"/>
      <c r="WFL42" s="230"/>
      <c r="WFM42" s="230"/>
      <c r="WFN42" s="230"/>
      <c r="WFO42" s="230"/>
      <c r="WFP42" s="230"/>
      <c r="WFQ42" s="230"/>
      <c r="WFR42" s="230"/>
      <c r="WFS42" s="230"/>
      <c r="WFT42" s="230"/>
      <c r="WFU42" s="230"/>
      <c r="WFV42" s="230"/>
      <c r="WFW42" s="230"/>
      <c r="WFX42" s="230"/>
      <c r="WFY42" s="230"/>
      <c r="WFZ42" s="230"/>
      <c r="WGA42" s="230"/>
      <c r="WGB42" s="230"/>
      <c r="WGC42" s="230"/>
      <c r="WGD42" s="230"/>
      <c r="WGE42" s="230"/>
      <c r="WGF42" s="230"/>
      <c r="WGG42" s="230"/>
      <c r="WGH42" s="230"/>
      <c r="WGI42" s="230"/>
      <c r="WGJ42" s="230"/>
      <c r="WGK42" s="230"/>
      <c r="WGL42" s="230"/>
      <c r="WGM42" s="230"/>
      <c r="WGN42" s="230"/>
      <c r="WGO42" s="230"/>
      <c r="WGP42" s="230"/>
      <c r="WGQ42" s="230"/>
      <c r="WGR42" s="230"/>
      <c r="WGS42" s="230"/>
      <c r="WGT42" s="230"/>
      <c r="WGU42" s="230"/>
      <c r="WGV42" s="230"/>
      <c r="WGW42" s="230"/>
      <c r="WGX42" s="230"/>
      <c r="WGY42" s="230"/>
      <c r="WGZ42" s="230"/>
      <c r="WHA42" s="230"/>
      <c r="WHB42" s="230"/>
      <c r="WHC42" s="230"/>
      <c r="WHD42" s="230"/>
      <c r="WHE42" s="230"/>
      <c r="WHF42" s="230"/>
      <c r="WHG42" s="230"/>
      <c r="WHH42" s="230"/>
      <c r="WHI42" s="230"/>
      <c r="WHJ42" s="230"/>
      <c r="WHK42" s="230"/>
      <c r="WHL42" s="230"/>
      <c r="WHM42" s="230"/>
      <c r="WHN42" s="230"/>
      <c r="WHO42" s="230"/>
      <c r="WHP42" s="230"/>
      <c r="WHQ42" s="230"/>
      <c r="WHR42" s="230"/>
      <c r="WHS42" s="230"/>
      <c r="WHT42" s="230"/>
      <c r="WHU42" s="230"/>
      <c r="WHV42" s="230"/>
      <c r="WHW42" s="230"/>
      <c r="WHX42" s="230"/>
      <c r="WHY42" s="230"/>
      <c r="WHZ42" s="230"/>
      <c r="WIA42" s="230"/>
      <c r="WIB42" s="230"/>
      <c r="WIC42" s="230"/>
      <c r="WID42" s="230"/>
      <c r="WIE42" s="230"/>
      <c r="WIF42" s="230"/>
      <c r="WIG42" s="230"/>
      <c r="WIH42" s="230"/>
      <c r="WII42" s="230"/>
      <c r="WIJ42" s="230"/>
      <c r="WIK42" s="230"/>
      <c r="WIL42" s="230"/>
      <c r="WIM42" s="230"/>
      <c r="WIN42" s="230"/>
      <c r="WIO42" s="230"/>
      <c r="WIP42" s="230"/>
      <c r="WIQ42" s="230"/>
      <c r="WIR42" s="230"/>
      <c r="WIS42" s="230"/>
      <c r="WIT42" s="230"/>
      <c r="WIU42" s="230"/>
      <c r="WIV42" s="230"/>
      <c r="WIW42" s="230"/>
      <c r="WIX42" s="230"/>
      <c r="WIY42" s="230"/>
      <c r="WIZ42" s="230"/>
      <c r="WJA42" s="230"/>
      <c r="WJB42" s="230"/>
      <c r="WJC42" s="230"/>
      <c r="WJD42" s="230"/>
      <c r="WJE42" s="230"/>
      <c r="WJF42" s="230"/>
      <c r="WJG42" s="230"/>
      <c r="WJH42" s="230"/>
      <c r="WJI42" s="230"/>
      <c r="WJJ42" s="230"/>
      <c r="WJK42" s="230"/>
      <c r="WJL42" s="230"/>
      <c r="WJM42" s="230"/>
      <c r="WJN42" s="230"/>
      <c r="WJO42" s="230"/>
      <c r="WJP42" s="230"/>
      <c r="WJQ42" s="230"/>
      <c r="WJR42" s="230"/>
      <c r="WJS42" s="230"/>
      <c r="WJT42" s="230"/>
      <c r="WJU42" s="230"/>
      <c r="WJV42" s="230"/>
      <c r="WJW42" s="230"/>
      <c r="WJX42" s="230"/>
      <c r="WJY42" s="230"/>
      <c r="WJZ42" s="230"/>
      <c r="WKA42" s="230"/>
      <c r="WKB42" s="230"/>
      <c r="WKC42" s="230"/>
      <c r="WKD42" s="230"/>
      <c r="WKE42" s="230"/>
      <c r="WKF42" s="230"/>
      <c r="WKG42" s="230"/>
      <c r="WKH42" s="230"/>
      <c r="WKI42" s="230"/>
      <c r="WKJ42" s="230"/>
      <c r="WKK42" s="230"/>
      <c r="WKL42" s="230"/>
      <c r="WKM42" s="230"/>
      <c r="WKN42" s="230"/>
      <c r="WKO42" s="230"/>
      <c r="WKP42" s="230"/>
      <c r="WKQ42" s="230"/>
      <c r="WKR42" s="230"/>
      <c r="WKS42" s="230"/>
      <c r="WKT42" s="230"/>
      <c r="WKU42" s="230"/>
      <c r="WKV42" s="230"/>
      <c r="WKW42" s="230"/>
      <c r="WKX42" s="230"/>
      <c r="WKY42" s="230"/>
      <c r="WKZ42" s="230"/>
      <c r="WLA42" s="230"/>
      <c r="WLB42" s="230"/>
      <c r="WLC42" s="230"/>
      <c r="WLD42" s="230"/>
      <c r="WLE42" s="230"/>
      <c r="WLF42" s="230"/>
      <c r="WLG42" s="230"/>
      <c r="WLH42" s="230"/>
      <c r="WLI42" s="230"/>
      <c r="WLJ42" s="230"/>
      <c r="WLK42" s="230"/>
      <c r="WLL42" s="230"/>
      <c r="WLM42" s="230"/>
      <c r="WLN42" s="230"/>
      <c r="WLO42" s="230"/>
      <c r="WLP42" s="230"/>
      <c r="WLQ42" s="230"/>
      <c r="WLR42" s="230"/>
      <c r="WLS42" s="230"/>
      <c r="WLT42" s="230"/>
      <c r="WLU42" s="230"/>
      <c r="WLV42" s="230"/>
      <c r="WLW42" s="230"/>
      <c r="WLX42" s="230"/>
      <c r="WLY42" s="230"/>
      <c r="WLZ42" s="230"/>
      <c r="WMA42" s="230"/>
      <c r="WMB42" s="230"/>
      <c r="WMC42" s="230"/>
      <c r="WMD42" s="230"/>
      <c r="WME42" s="230"/>
      <c r="WMF42" s="230"/>
      <c r="WMG42" s="230"/>
      <c r="WMH42" s="230"/>
      <c r="WMI42" s="230"/>
      <c r="WMJ42" s="230"/>
      <c r="WMK42" s="230"/>
      <c r="WML42" s="230"/>
      <c r="WMM42" s="230"/>
      <c r="WMN42" s="230"/>
      <c r="WMO42" s="230"/>
      <c r="WMP42" s="230"/>
      <c r="WMQ42" s="230"/>
      <c r="WMR42" s="230"/>
      <c r="WMS42" s="230"/>
      <c r="WMT42" s="230"/>
      <c r="WMU42" s="230"/>
      <c r="WMV42" s="230"/>
      <c r="WMW42" s="230"/>
      <c r="WMX42" s="230"/>
      <c r="WMY42" s="230"/>
      <c r="WMZ42" s="230"/>
      <c r="WNA42" s="230"/>
      <c r="WNB42" s="230"/>
      <c r="WNC42" s="230"/>
      <c r="WND42" s="230"/>
      <c r="WNE42" s="230"/>
      <c r="WNF42" s="230"/>
      <c r="WNG42" s="230"/>
      <c r="WNH42" s="230"/>
      <c r="WNI42" s="230"/>
      <c r="WNJ42" s="230"/>
      <c r="WNK42" s="230"/>
      <c r="WNL42" s="230"/>
      <c r="WNM42" s="230"/>
      <c r="WNN42" s="230"/>
      <c r="WNO42" s="230"/>
      <c r="WNP42" s="230"/>
      <c r="WNQ42" s="230"/>
      <c r="WNR42" s="230"/>
      <c r="WNS42" s="230"/>
      <c r="WNT42" s="230"/>
      <c r="WNU42" s="230"/>
      <c r="WNV42" s="230"/>
      <c r="WNW42" s="230"/>
      <c r="WNX42" s="230"/>
      <c r="WNY42" s="230"/>
      <c r="WNZ42" s="230"/>
      <c r="WOA42" s="230"/>
      <c r="WOB42" s="230"/>
      <c r="WOC42" s="230"/>
      <c r="WOD42" s="230"/>
      <c r="WOE42" s="230"/>
      <c r="WOF42" s="230"/>
      <c r="WOG42" s="230"/>
      <c r="WOH42" s="230"/>
      <c r="WOI42" s="230"/>
      <c r="WOJ42" s="230"/>
      <c r="WOK42" s="230"/>
      <c r="WOL42" s="230"/>
      <c r="WOM42" s="230"/>
      <c r="WON42" s="230"/>
      <c r="WOO42" s="230"/>
      <c r="WOP42" s="230"/>
      <c r="WOQ42" s="230"/>
      <c r="WOR42" s="230"/>
      <c r="WOS42" s="230"/>
      <c r="WOT42" s="230"/>
      <c r="WOU42" s="230"/>
      <c r="WOV42" s="230"/>
      <c r="WOW42" s="230"/>
      <c r="WOX42" s="230"/>
      <c r="WOY42" s="230"/>
      <c r="WOZ42" s="230"/>
      <c r="WPA42" s="230"/>
      <c r="WPB42" s="230"/>
      <c r="WPC42" s="230"/>
      <c r="WPD42" s="230"/>
      <c r="WPE42" s="230"/>
      <c r="WPF42" s="230"/>
      <c r="WPG42" s="230"/>
      <c r="WPH42" s="230"/>
      <c r="WPI42" s="230"/>
      <c r="WPJ42" s="230"/>
      <c r="WPK42" s="230"/>
      <c r="WPL42" s="230"/>
      <c r="WPM42" s="230"/>
      <c r="WPN42" s="230"/>
      <c r="WPO42" s="230"/>
      <c r="WPP42" s="230"/>
      <c r="WPQ42" s="230"/>
      <c r="WPR42" s="230"/>
      <c r="WPS42" s="230"/>
      <c r="WPT42" s="230"/>
      <c r="WPU42" s="230"/>
      <c r="WPV42" s="230"/>
      <c r="WPW42" s="230"/>
      <c r="WPX42" s="230"/>
      <c r="WPY42" s="230"/>
      <c r="WPZ42" s="230"/>
      <c r="WQA42" s="230"/>
      <c r="WQB42" s="230"/>
      <c r="WQC42" s="230"/>
      <c r="WQD42" s="230"/>
      <c r="WQE42" s="230"/>
      <c r="WQF42" s="230"/>
      <c r="WQG42" s="230"/>
      <c r="WQH42" s="230"/>
      <c r="WQI42" s="230"/>
      <c r="WQJ42" s="230"/>
      <c r="WQK42" s="230"/>
      <c r="WQL42" s="230"/>
      <c r="WQM42" s="230"/>
      <c r="WQN42" s="230"/>
      <c r="WQO42" s="230"/>
      <c r="WQP42" s="230"/>
      <c r="WQQ42" s="230"/>
      <c r="WQR42" s="230"/>
      <c r="WQS42" s="230"/>
      <c r="WQT42" s="230"/>
      <c r="WQU42" s="230"/>
      <c r="WQV42" s="230"/>
      <c r="WQW42" s="230"/>
      <c r="WQX42" s="230"/>
      <c r="WQY42" s="230"/>
      <c r="WQZ42" s="230"/>
      <c r="WRA42" s="230"/>
      <c r="WRB42" s="230"/>
      <c r="WRC42" s="230"/>
      <c r="WRD42" s="230"/>
      <c r="WRE42" s="230"/>
      <c r="WRF42" s="230"/>
      <c r="WRG42" s="230"/>
      <c r="WRH42" s="230"/>
      <c r="WRI42" s="230"/>
      <c r="WRJ42" s="230"/>
      <c r="WRK42" s="230"/>
      <c r="WRL42" s="230"/>
      <c r="WRM42" s="230"/>
      <c r="WRN42" s="230"/>
      <c r="WRO42" s="230"/>
      <c r="WRP42" s="230"/>
      <c r="WRQ42" s="230"/>
      <c r="WRR42" s="230"/>
      <c r="WRS42" s="230"/>
      <c r="WRT42" s="230"/>
      <c r="WRU42" s="230"/>
      <c r="WRV42" s="230"/>
      <c r="WRW42" s="230"/>
      <c r="WRX42" s="230"/>
      <c r="WRY42" s="230"/>
      <c r="WRZ42" s="230"/>
      <c r="WSA42" s="230"/>
      <c r="WSB42" s="230"/>
      <c r="WSC42" s="230"/>
      <c r="WSD42" s="230"/>
      <c r="WSE42" s="230"/>
      <c r="WSF42" s="230"/>
      <c r="WSG42" s="230"/>
      <c r="WSH42" s="230"/>
      <c r="WSI42" s="230"/>
      <c r="WSJ42" s="230"/>
      <c r="WSK42" s="230"/>
      <c r="WSL42" s="230"/>
      <c r="WSM42" s="230"/>
      <c r="WSN42" s="230"/>
      <c r="WSO42" s="230"/>
      <c r="WSP42" s="230"/>
      <c r="WSQ42" s="230"/>
      <c r="WSR42" s="230"/>
      <c r="WSS42" s="230"/>
      <c r="WST42" s="230"/>
      <c r="WSU42" s="230"/>
      <c r="WSV42" s="230"/>
      <c r="WSW42" s="230"/>
      <c r="WSX42" s="230"/>
      <c r="WSY42" s="230"/>
      <c r="WSZ42" s="230"/>
      <c r="WTA42" s="230"/>
      <c r="WTB42" s="230"/>
      <c r="WTC42" s="230"/>
      <c r="WTD42" s="230"/>
      <c r="WTE42" s="230"/>
      <c r="WTF42" s="230"/>
      <c r="WTG42" s="230"/>
      <c r="WTH42" s="230"/>
      <c r="WTI42" s="230"/>
      <c r="WTJ42" s="230"/>
      <c r="WTK42" s="230"/>
      <c r="WTL42" s="230"/>
      <c r="WTM42" s="230"/>
      <c r="WTN42" s="230"/>
      <c r="WTO42" s="230"/>
      <c r="WTP42" s="230"/>
      <c r="WTQ42" s="230"/>
      <c r="WTR42" s="230"/>
      <c r="WTS42" s="230"/>
      <c r="WTT42" s="230"/>
      <c r="WTU42" s="230"/>
      <c r="WTV42" s="230"/>
      <c r="WTW42" s="230"/>
      <c r="WTX42" s="230"/>
      <c r="WTY42" s="230"/>
      <c r="WTZ42" s="230"/>
      <c r="WUA42" s="230"/>
      <c r="WUB42" s="230"/>
      <c r="WUC42" s="230"/>
      <c r="WUD42" s="230"/>
      <c r="WUE42" s="230"/>
      <c r="WUF42" s="230"/>
      <c r="WUG42" s="230"/>
      <c r="WUH42" s="230"/>
      <c r="WUI42" s="230"/>
      <c r="WUJ42" s="230"/>
      <c r="WUK42" s="230"/>
      <c r="WUL42" s="230"/>
      <c r="WUM42" s="230"/>
      <c r="WUN42" s="230"/>
      <c r="WUO42" s="230"/>
      <c r="WUP42" s="230"/>
      <c r="WUQ42" s="230"/>
      <c r="WUR42" s="230"/>
      <c r="WUS42" s="230"/>
      <c r="WUT42" s="230"/>
      <c r="WUU42" s="230"/>
      <c r="WUV42" s="230"/>
      <c r="WUW42" s="230"/>
      <c r="WUX42" s="230"/>
      <c r="WUY42" s="230"/>
      <c r="WUZ42" s="230"/>
      <c r="WVA42" s="230"/>
      <c r="WVB42" s="230"/>
      <c r="WVC42" s="230"/>
      <c r="WVD42" s="230"/>
      <c r="WVE42" s="230"/>
      <c r="WVF42" s="230"/>
      <c r="WVG42" s="230"/>
      <c r="WVH42" s="230"/>
      <c r="WVI42" s="230"/>
      <c r="WVJ42" s="230"/>
      <c r="WVK42" s="230"/>
      <c r="WVL42" s="230"/>
      <c r="WVM42" s="230"/>
      <c r="WVN42" s="230"/>
      <c r="WVO42" s="230"/>
      <c r="WVP42" s="230"/>
      <c r="WVQ42" s="230"/>
      <c r="WVR42" s="230"/>
      <c r="WVS42" s="230"/>
      <c r="WVT42" s="230"/>
      <c r="WVU42" s="230"/>
      <c r="WVV42" s="230"/>
      <c r="WVW42" s="230"/>
      <c r="WVX42" s="230"/>
      <c r="WVY42" s="230"/>
      <c r="WVZ42" s="230"/>
      <c r="WWA42" s="230"/>
      <c r="WWB42" s="230"/>
      <c r="WWC42" s="230"/>
      <c r="WWD42" s="230"/>
      <c r="WWE42" s="230"/>
      <c r="WWF42" s="230"/>
      <c r="WWG42" s="230"/>
      <c r="WWH42" s="230"/>
      <c r="WWI42" s="230"/>
      <c r="WWJ42" s="230"/>
      <c r="WWK42" s="230"/>
      <c r="WWL42" s="230"/>
      <c r="WWM42" s="230"/>
      <c r="WWN42" s="230"/>
      <c r="WWO42" s="230"/>
      <c r="WWP42" s="230"/>
      <c r="WWQ42" s="230"/>
      <c r="WWR42" s="230"/>
      <c r="WWS42" s="230"/>
      <c r="WWT42" s="230"/>
      <c r="WWU42" s="230"/>
      <c r="WWV42" s="230"/>
      <c r="WWW42" s="230"/>
      <c r="WWX42" s="230"/>
      <c r="WWY42" s="230"/>
      <c r="WWZ42" s="230"/>
      <c r="WXA42" s="230"/>
      <c r="WXB42" s="230"/>
      <c r="WXC42" s="230"/>
      <c r="WXD42" s="230"/>
      <c r="WXE42" s="230"/>
      <c r="WXF42" s="230"/>
      <c r="WXG42" s="230"/>
      <c r="WXH42" s="230"/>
      <c r="WXI42" s="230"/>
      <c r="WXJ42" s="230"/>
      <c r="WXK42" s="230"/>
      <c r="WXL42" s="230"/>
      <c r="WXM42" s="230"/>
      <c r="WXN42" s="230"/>
      <c r="WXO42" s="230"/>
      <c r="WXP42" s="230"/>
      <c r="WXQ42" s="230"/>
      <c r="WXR42" s="230"/>
      <c r="WXS42" s="230"/>
      <c r="WXT42" s="230"/>
      <c r="WXU42" s="230"/>
      <c r="WXV42" s="230"/>
      <c r="WXW42" s="230"/>
      <c r="WXX42" s="230"/>
      <c r="WXY42" s="230"/>
      <c r="WXZ42" s="230"/>
      <c r="WYA42" s="230"/>
      <c r="WYB42" s="230"/>
      <c r="WYC42" s="230"/>
      <c r="WYD42" s="230"/>
      <c r="WYE42" s="230"/>
      <c r="WYF42" s="230"/>
      <c r="WYG42" s="230"/>
      <c r="WYH42" s="230"/>
      <c r="WYI42" s="230"/>
      <c r="WYJ42" s="230"/>
      <c r="WYK42" s="230"/>
      <c r="WYL42" s="230"/>
      <c r="WYM42" s="230"/>
      <c r="WYN42" s="230"/>
      <c r="WYO42" s="230"/>
      <c r="WYP42" s="230"/>
      <c r="WYQ42" s="230"/>
      <c r="WYR42" s="230"/>
      <c r="WYS42" s="230"/>
      <c r="WYT42" s="230"/>
      <c r="WYU42" s="230"/>
      <c r="WYV42" s="230"/>
      <c r="WYW42" s="230"/>
      <c r="WYX42" s="230"/>
      <c r="WYY42" s="230"/>
      <c r="WYZ42" s="230"/>
      <c r="WZA42" s="230"/>
      <c r="WZB42" s="230"/>
      <c r="WZC42" s="230"/>
      <c r="WZD42" s="230"/>
      <c r="WZE42" s="230"/>
      <c r="WZF42" s="230"/>
      <c r="WZG42" s="230"/>
      <c r="WZH42" s="230"/>
      <c r="WZI42" s="230"/>
      <c r="WZJ42" s="230"/>
      <c r="WZK42" s="230"/>
      <c r="WZL42" s="230"/>
      <c r="WZM42" s="230"/>
      <c r="WZN42" s="230"/>
      <c r="WZO42" s="230"/>
      <c r="WZP42" s="230"/>
      <c r="WZQ42" s="230"/>
      <c r="WZR42" s="230"/>
      <c r="WZS42" s="230"/>
      <c r="WZT42" s="230"/>
      <c r="WZU42" s="230"/>
      <c r="WZV42" s="230"/>
      <c r="WZW42" s="230"/>
      <c r="WZX42" s="230"/>
      <c r="WZY42" s="230"/>
      <c r="WZZ42" s="230"/>
      <c r="XAA42" s="230"/>
      <c r="XAB42" s="230"/>
      <c r="XAC42" s="230"/>
      <c r="XAD42" s="230"/>
      <c r="XAE42" s="230"/>
      <c r="XAF42" s="230"/>
      <c r="XAG42" s="230"/>
      <c r="XAH42" s="230"/>
      <c r="XAI42" s="230"/>
      <c r="XAJ42" s="230"/>
      <c r="XAK42" s="230"/>
      <c r="XAL42" s="230"/>
      <c r="XAM42" s="230"/>
      <c r="XAN42" s="230"/>
      <c r="XAO42" s="230"/>
      <c r="XAP42" s="230"/>
      <c r="XAQ42" s="230"/>
      <c r="XAR42" s="230"/>
      <c r="XAS42" s="230"/>
      <c r="XAT42" s="230"/>
      <c r="XAU42" s="230"/>
      <c r="XAV42" s="230"/>
      <c r="XAW42" s="230"/>
      <c r="XAX42" s="230"/>
      <c r="XAY42" s="230"/>
      <c r="XAZ42" s="230"/>
      <c r="XBA42" s="230"/>
      <c r="XBB42" s="230"/>
      <c r="XBC42" s="230"/>
      <c r="XBD42" s="230"/>
      <c r="XBE42" s="230"/>
      <c r="XBF42" s="230"/>
      <c r="XBG42" s="230"/>
      <c r="XBH42" s="230"/>
      <c r="XBI42" s="230"/>
      <c r="XBJ42" s="230"/>
      <c r="XBK42" s="230"/>
      <c r="XBL42" s="230"/>
      <c r="XBM42" s="230"/>
      <c r="XBN42" s="230"/>
      <c r="XBO42" s="230"/>
      <c r="XBP42" s="230"/>
      <c r="XBQ42" s="230"/>
      <c r="XBR42" s="230"/>
      <c r="XBS42" s="230"/>
      <c r="XBT42" s="230"/>
      <c r="XBU42" s="230"/>
      <c r="XBV42" s="230"/>
      <c r="XBW42" s="230"/>
      <c r="XBX42" s="230"/>
      <c r="XBY42" s="230"/>
      <c r="XBZ42" s="230"/>
      <c r="XCA42" s="230"/>
      <c r="XCB42" s="230"/>
      <c r="XCC42" s="230"/>
      <c r="XCD42" s="230"/>
      <c r="XCE42" s="230"/>
      <c r="XCF42" s="230"/>
      <c r="XCG42" s="230"/>
      <c r="XCH42" s="230"/>
      <c r="XCI42" s="230"/>
      <c r="XCJ42" s="230"/>
      <c r="XCK42" s="230"/>
      <c r="XCL42" s="230"/>
      <c r="XCM42" s="230"/>
      <c r="XCN42" s="230"/>
      <c r="XCO42" s="230"/>
      <c r="XCP42" s="230"/>
      <c r="XCQ42" s="230"/>
      <c r="XCR42" s="230"/>
      <c r="XCS42" s="230"/>
      <c r="XCT42" s="230"/>
      <c r="XCU42" s="230"/>
      <c r="XCV42" s="230"/>
      <c r="XCW42" s="230"/>
      <c r="XCX42" s="230"/>
      <c r="XCY42" s="230"/>
      <c r="XCZ42" s="230"/>
      <c r="XDA42" s="230"/>
      <c r="XDB42" s="230"/>
      <c r="XDC42" s="230"/>
      <c r="XDD42" s="230"/>
      <c r="XDE42" s="230"/>
      <c r="XDF42" s="230"/>
      <c r="XDG42" s="230"/>
      <c r="XDH42" s="230"/>
      <c r="XDI42" s="230"/>
      <c r="XDJ42" s="230"/>
      <c r="XDK42" s="230"/>
      <c r="XDL42" s="230"/>
      <c r="XDM42" s="230"/>
      <c r="XDN42" s="230"/>
      <c r="XDO42" s="230"/>
      <c r="XDP42" s="230"/>
      <c r="XDQ42" s="230"/>
      <c r="XDR42" s="230"/>
      <c r="XDS42" s="230"/>
      <c r="XDT42" s="230"/>
      <c r="XDU42" s="230"/>
      <c r="XDV42" s="230"/>
      <c r="XDW42" s="230"/>
      <c r="XDX42" s="230"/>
      <c r="XDY42" s="230"/>
      <c r="XDZ42" s="230"/>
      <c r="XEA42" s="230"/>
      <c r="XEB42" s="230"/>
      <c r="XEC42" s="230"/>
      <c r="XED42" s="230"/>
      <c r="XEE42" s="230"/>
      <c r="XEF42" s="230"/>
      <c r="XEG42" s="230"/>
      <c r="XEH42" s="230"/>
      <c r="XEI42" s="230"/>
      <c r="XEJ42" s="230"/>
      <c r="XEK42" s="230"/>
      <c r="XEL42" s="230"/>
      <c r="XEM42" s="230"/>
      <c r="XEN42" s="230"/>
      <c r="XEO42" s="230"/>
      <c r="XEP42" s="230"/>
      <c r="XEQ42" s="230"/>
      <c r="XER42" s="230"/>
      <c r="XES42" s="230"/>
      <c r="XET42" s="230"/>
      <c r="XEU42" s="230"/>
      <c r="XEV42" s="230"/>
      <c r="XEW42" s="230"/>
      <c r="XEX42" s="230"/>
      <c r="XEY42" s="230"/>
      <c r="XEZ42" s="230"/>
      <c r="XFA42" s="230"/>
      <c r="XFB42" s="230"/>
      <c r="XFC42" s="230"/>
      <c r="XFD42" s="230"/>
    </row>
    <row r="43" spans="1:16384" ht="15" customHeight="1">
      <c r="B43" s="542" t="s">
        <v>317</v>
      </c>
    </row>
    <row r="44" spans="1:16384" ht="9" customHeight="1"/>
    <row r="45" spans="1:16384" ht="21" customHeight="1">
      <c r="D45" s="1402" t="s">
        <v>207</v>
      </c>
      <c r="E45" s="1403"/>
      <c r="F45" s="1404"/>
    </row>
    <row r="46" spans="1:16384" ht="7.5" customHeight="1"/>
  </sheetData>
  <mergeCells count="2">
    <mergeCell ref="D45:F45"/>
    <mergeCell ref="B3:F3"/>
  </mergeCells>
  <phoneticPr fontId="7"/>
  <printOptions horizontalCentered="1"/>
  <pageMargins left="0.59055118110236227" right="0.59055118110236227" top="0.59055118110236227" bottom="0.47244094488188981" header="0.51181102362204722" footer="0.31496062992125984"/>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M68"/>
  <sheetViews>
    <sheetView view="pageBreakPreview" zoomScale="80" zoomScaleNormal="70" zoomScaleSheetLayoutView="80" workbookViewId="0">
      <selection activeCell="Z21" sqref="Z21"/>
    </sheetView>
  </sheetViews>
  <sheetFormatPr defaultColWidth="8" defaultRowHeight="11.25"/>
  <cols>
    <col min="1" max="1" width="1.75" style="758" customWidth="1"/>
    <col min="2" max="2" width="3.75" style="758" customWidth="1"/>
    <col min="3" max="4" width="2.625" style="758" customWidth="1"/>
    <col min="5" max="5" width="35.375" style="758" customWidth="1"/>
    <col min="6" max="39" width="12.75" style="758" customWidth="1"/>
    <col min="40" max="40" width="1.5" style="758" customWidth="1"/>
    <col min="41" max="41" width="10.25" style="758" customWidth="1"/>
    <col min="42" max="16384" width="8" style="758"/>
  </cols>
  <sheetData>
    <row r="1" spans="1:39" ht="18.75" customHeight="1">
      <c r="B1" s="1450" t="s">
        <v>967</v>
      </c>
      <c r="C1" s="1451"/>
      <c r="D1" s="1451"/>
      <c r="E1" s="1451"/>
      <c r="F1" s="1451"/>
      <c r="G1" s="1451"/>
      <c r="H1" s="1451"/>
      <c r="I1" s="1451"/>
      <c r="J1" s="1451"/>
      <c r="K1" s="1451"/>
      <c r="L1" s="1451"/>
      <c r="M1" s="1451"/>
      <c r="N1" s="1451"/>
      <c r="O1" s="1451"/>
      <c r="P1" s="1451"/>
      <c r="Q1" s="1451"/>
      <c r="R1" s="1451"/>
      <c r="S1" s="1451"/>
      <c r="T1" s="1451"/>
      <c r="U1" s="1451"/>
      <c r="V1" s="1451"/>
      <c r="W1" s="1451"/>
      <c r="X1" s="1451"/>
      <c r="Y1" s="1451"/>
      <c r="Z1" s="1451"/>
      <c r="AA1" s="1451"/>
      <c r="AB1" s="1451"/>
      <c r="AC1" s="1451"/>
      <c r="AD1" s="1451"/>
      <c r="AE1" s="1451"/>
      <c r="AF1" s="1451"/>
      <c r="AG1" s="1451"/>
      <c r="AH1" s="1451"/>
      <c r="AI1" s="1451"/>
      <c r="AJ1" s="1451"/>
      <c r="AK1" s="1451"/>
      <c r="AL1" s="1451"/>
      <c r="AM1" s="1451"/>
    </row>
    <row r="2" spans="1:39" ht="9.9499999999999993" customHeight="1">
      <c r="A2" s="759"/>
      <c r="B2" s="760"/>
      <c r="C2" s="760"/>
      <c r="D2" s="760"/>
      <c r="E2" s="760"/>
      <c r="F2" s="760"/>
      <c r="G2" s="760"/>
      <c r="H2" s="760"/>
      <c r="I2" s="760"/>
      <c r="J2" s="760"/>
      <c r="K2" s="760"/>
      <c r="L2" s="760"/>
      <c r="M2" s="760"/>
      <c r="N2" s="760"/>
      <c r="O2" s="760"/>
      <c r="P2" s="760"/>
      <c r="Q2" s="760"/>
      <c r="R2" s="760"/>
      <c r="S2" s="760"/>
      <c r="T2" s="760"/>
      <c r="U2" s="760"/>
      <c r="AD2" s="267"/>
      <c r="AE2" s="267"/>
      <c r="AF2" s="267"/>
      <c r="AG2" s="267"/>
      <c r="AH2" s="267"/>
      <c r="AI2" s="267"/>
      <c r="AJ2" s="267"/>
      <c r="AK2" s="267"/>
      <c r="AL2" s="267"/>
      <c r="AM2" s="267"/>
    </row>
    <row r="3" spans="1:39" ht="20.100000000000001" customHeight="1">
      <c r="B3" s="1452" t="s">
        <v>321</v>
      </c>
      <c r="C3" s="1453"/>
      <c r="D3" s="1453"/>
      <c r="E3" s="1453"/>
      <c r="F3" s="1453"/>
      <c r="G3" s="1453"/>
      <c r="H3" s="1453"/>
      <c r="I3" s="1453"/>
      <c r="J3" s="1453"/>
      <c r="K3" s="1453"/>
      <c r="L3" s="1453"/>
      <c r="M3" s="1453"/>
      <c r="N3" s="1453"/>
      <c r="O3" s="1453"/>
      <c r="P3" s="1453"/>
      <c r="Q3" s="1453"/>
      <c r="R3" s="1453"/>
      <c r="S3" s="1453"/>
      <c r="T3" s="1453"/>
      <c r="U3" s="1453"/>
      <c r="V3" s="1453"/>
      <c r="W3" s="1453"/>
      <c r="X3" s="1453"/>
      <c r="Y3" s="1453"/>
      <c r="Z3" s="1453"/>
      <c r="AA3" s="1453"/>
      <c r="AB3" s="1453"/>
      <c r="AC3" s="1453"/>
      <c r="AD3" s="1453"/>
      <c r="AE3" s="1453"/>
      <c r="AF3" s="1453"/>
      <c r="AG3" s="1453"/>
      <c r="AH3" s="1453"/>
      <c r="AI3" s="1453"/>
      <c r="AJ3" s="1453"/>
      <c r="AK3" s="1453"/>
      <c r="AL3" s="1453"/>
      <c r="AM3" s="1453"/>
    </row>
    <row r="4" spans="1:39" ht="8.25" customHeight="1">
      <c r="B4" s="269"/>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0"/>
      <c r="AM4" s="270"/>
    </row>
    <row r="5" spans="1:39" s="761" customFormat="1" ht="20.25" customHeight="1" thickBot="1">
      <c r="B5" s="270" t="s">
        <v>450</v>
      </c>
      <c r="C5" s="644" t="s">
        <v>323</v>
      </c>
      <c r="D5" s="762"/>
      <c r="E5" s="763"/>
      <c r="F5" s="764"/>
      <c r="G5" s="764"/>
      <c r="H5" s="764"/>
      <c r="I5" s="764"/>
      <c r="J5" s="764"/>
      <c r="K5" s="764"/>
      <c r="L5" s="764"/>
      <c r="M5" s="764"/>
      <c r="N5" s="764"/>
      <c r="O5" s="764"/>
      <c r="P5" s="764"/>
      <c r="Q5" s="764"/>
      <c r="R5" s="764"/>
      <c r="S5" s="764"/>
      <c r="T5" s="764"/>
      <c r="U5" s="764"/>
      <c r="V5" s="764"/>
      <c r="W5" s="764"/>
      <c r="X5" s="764"/>
      <c r="Y5" s="764"/>
      <c r="Z5" s="764"/>
      <c r="AA5" s="764"/>
      <c r="AB5" s="764"/>
      <c r="AC5" s="764"/>
      <c r="AD5" s="764"/>
      <c r="AE5" s="764"/>
      <c r="AF5" s="764"/>
      <c r="AG5" s="764"/>
      <c r="AH5" s="764"/>
      <c r="AI5" s="764"/>
      <c r="AJ5" s="764"/>
      <c r="AK5" s="764"/>
      <c r="AL5" s="764"/>
      <c r="AM5" s="293" t="s">
        <v>265</v>
      </c>
    </row>
    <row r="6" spans="1:39" s="768" customFormat="1" ht="20.25" customHeight="1">
      <c r="A6" s="765"/>
      <c r="B6" s="1420" t="s">
        <v>451</v>
      </c>
      <c r="C6" s="1421"/>
      <c r="D6" s="1421"/>
      <c r="E6" s="1421"/>
      <c r="F6" s="1424" t="s">
        <v>613</v>
      </c>
      <c r="G6" s="1421"/>
      <c r="H6" s="1421"/>
      <c r="I6" s="1421"/>
      <c r="J6" s="766"/>
      <c r="K6" s="767"/>
      <c r="L6" s="767"/>
      <c r="M6" s="767"/>
      <c r="N6" s="767"/>
      <c r="O6" s="767"/>
      <c r="P6" s="767"/>
      <c r="Q6" s="767"/>
      <c r="R6" s="767"/>
      <c r="S6" s="767"/>
      <c r="T6" s="767"/>
      <c r="U6" s="767"/>
      <c r="V6" s="767"/>
      <c r="W6" s="1436" t="s">
        <v>291</v>
      </c>
      <c r="X6" s="1436"/>
      <c r="Y6" s="1436"/>
      <c r="Z6" s="1436"/>
      <c r="AA6" s="1436"/>
      <c r="AB6" s="1436"/>
      <c r="AC6" s="1436"/>
      <c r="AD6" s="1436"/>
      <c r="AE6" s="1436"/>
      <c r="AF6" s="1436"/>
      <c r="AG6" s="1436"/>
      <c r="AH6" s="1436"/>
      <c r="AI6" s="1436"/>
      <c r="AJ6" s="1436"/>
      <c r="AK6" s="1436"/>
      <c r="AL6" s="1436"/>
      <c r="AM6" s="1437"/>
    </row>
    <row r="7" spans="1:39" s="768" customFormat="1" ht="20.25" customHeight="1" thickBot="1">
      <c r="A7" s="765"/>
      <c r="B7" s="1422"/>
      <c r="C7" s="1423"/>
      <c r="D7" s="1423"/>
      <c r="E7" s="1423"/>
      <c r="F7" s="468" t="s">
        <v>608</v>
      </c>
      <c r="G7" s="469" t="s">
        <v>609</v>
      </c>
      <c r="H7" s="469" t="s">
        <v>610</v>
      </c>
      <c r="I7" s="470" t="s">
        <v>611</v>
      </c>
      <c r="J7" s="469" t="s">
        <v>612</v>
      </c>
      <c r="K7" s="769" t="s">
        <v>614</v>
      </c>
      <c r="L7" s="769" t="s">
        <v>615</v>
      </c>
      <c r="M7" s="769" t="s">
        <v>616</v>
      </c>
      <c r="N7" s="769" t="s">
        <v>617</v>
      </c>
      <c r="O7" s="769" t="s">
        <v>618</v>
      </c>
      <c r="P7" s="769" t="s">
        <v>619</v>
      </c>
      <c r="Q7" s="769" t="s">
        <v>620</v>
      </c>
      <c r="R7" s="769" t="s">
        <v>621</v>
      </c>
      <c r="S7" s="769" t="s">
        <v>622</v>
      </c>
      <c r="T7" s="769" t="s">
        <v>623</v>
      </c>
      <c r="U7" s="769" t="s">
        <v>624</v>
      </c>
      <c r="V7" s="769" t="s">
        <v>625</v>
      </c>
      <c r="W7" s="769" t="s">
        <v>626</v>
      </c>
      <c r="X7" s="769" t="s">
        <v>627</v>
      </c>
      <c r="Y7" s="769" t="s">
        <v>628</v>
      </c>
      <c r="Z7" s="769" t="s">
        <v>629</v>
      </c>
      <c r="AA7" s="769" t="s">
        <v>630</v>
      </c>
      <c r="AB7" s="769" t="s">
        <v>631</v>
      </c>
      <c r="AC7" s="769" t="s">
        <v>632</v>
      </c>
      <c r="AD7" s="769" t="s">
        <v>633</v>
      </c>
      <c r="AE7" s="769" t="s">
        <v>634</v>
      </c>
      <c r="AF7" s="769" t="s">
        <v>635</v>
      </c>
      <c r="AG7" s="769" t="s">
        <v>636</v>
      </c>
      <c r="AH7" s="769" t="s">
        <v>637</v>
      </c>
      <c r="AI7" s="769" t="s">
        <v>638</v>
      </c>
      <c r="AJ7" s="769" t="s">
        <v>639</v>
      </c>
      <c r="AK7" s="769" t="s">
        <v>640</v>
      </c>
      <c r="AL7" s="769" t="s">
        <v>641</v>
      </c>
      <c r="AM7" s="472" t="s">
        <v>642</v>
      </c>
    </row>
    <row r="8" spans="1:39" s="300" customFormat="1" ht="20.25" customHeight="1">
      <c r="A8" s="294"/>
      <c r="B8" s="295" t="s">
        <v>439</v>
      </c>
      <c r="C8" s="1431" t="s">
        <v>325</v>
      </c>
      <c r="D8" s="1444"/>
      <c r="E8" s="1444"/>
      <c r="F8" s="296">
        <f>SUM(F9)</f>
        <v>0</v>
      </c>
      <c r="G8" s="297">
        <f t="shared" ref="G8:AM8" si="0">SUM(G9)</f>
        <v>0</v>
      </c>
      <c r="H8" s="297">
        <f t="shared" si="0"/>
        <v>0</v>
      </c>
      <c r="I8" s="298">
        <f t="shared" si="0"/>
        <v>0</v>
      </c>
      <c r="J8" s="299">
        <f t="shared" si="0"/>
        <v>0</v>
      </c>
      <c r="K8" s="299">
        <f t="shared" si="0"/>
        <v>0</v>
      </c>
      <c r="L8" s="299">
        <f t="shared" si="0"/>
        <v>0</v>
      </c>
      <c r="M8" s="299">
        <f t="shared" si="0"/>
        <v>0</v>
      </c>
      <c r="N8" s="299">
        <f t="shared" si="0"/>
        <v>0</v>
      </c>
      <c r="O8" s="299">
        <f t="shared" si="0"/>
        <v>0</v>
      </c>
      <c r="P8" s="299">
        <f t="shared" si="0"/>
        <v>0</v>
      </c>
      <c r="Q8" s="299">
        <f t="shared" si="0"/>
        <v>0</v>
      </c>
      <c r="R8" s="299">
        <f t="shared" si="0"/>
        <v>0</v>
      </c>
      <c r="S8" s="299">
        <f t="shared" si="0"/>
        <v>0</v>
      </c>
      <c r="T8" s="299">
        <f t="shared" si="0"/>
        <v>0</v>
      </c>
      <c r="U8" s="299">
        <f t="shared" si="0"/>
        <v>0</v>
      </c>
      <c r="V8" s="299">
        <f t="shared" si="0"/>
        <v>0</v>
      </c>
      <c r="W8" s="299">
        <f t="shared" si="0"/>
        <v>0</v>
      </c>
      <c r="X8" s="299">
        <f t="shared" si="0"/>
        <v>0</v>
      </c>
      <c r="Y8" s="299">
        <f t="shared" si="0"/>
        <v>0</v>
      </c>
      <c r="Z8" s="299">
        <f t="shared" si="0"/>
        <v>0</v>
      </c>
      <c r="AA8" s="299">
        <f t="shared" si="0"/>
        <v>0</v>
      </c>
      <c r="AB8" s="299">
        <f t="shared" si="0"/>
        <v>0</v>
      </c>
      <c r="AC8" s="299">
        <f t="shared" si="0"/>
        <v>0</v>
      </c>
      <c r="AD8" s="299">
        <f t="shared" si="0"/>
        <v>0</v>
      </c>
      <c r="AE8" s="299">
        <f t="shared" si="0"/>
        <v>0</v>
      </c>
      <c r="AF8" s="299">
        <f t="shared" si="0"/>
        <v>0</v>
      </c>
      <c r="AG8" s="299">
        <f t="shared" si="0"/>
        <v>0</v>
      </c>
      <c r="AH8" s="299">
        <f t="shared" si="0"/>
        <v>0</v>
      </c>
      <c r="AI8" s="299">
        <f t="shared" si="0"/>
        <v>0</v>
      </c>
      <c r="AJ8" s="299">
        <f t="shared" si="0"/>
        <v>0</v>
      </c>
      <c r="AK8" s="299">
        <f t="shared" si="0"/>
        <v>0</v>
      </c>
      <c r="AL8" s="299">
        <f t="shared" si="0"/>
        <v>0</v>
      </c>
      <c r="AM8" s="691">
        <f t="shared" si="0"/>
        <v>0</v>
      </c>
    </row>
    <row r="9" spans="1:39" s="300" customFormat="1" ht="20.25" customHeight="1">
      <c r="A9" s="294"/>
      <c r="B9" s="301"/>
      <c r="C9" s="302" t="s">
        <v>452</v>
      </c>
      <c r="D9" s="1454" t="s">
        <v>453</v>
      </c>
      <c r="E9" s="1446"/>
      <c r="F9" s="303">
        <f>SUM(F10,F14)</f>
        <v>0</v>
      </c>
      <c r="G9" s="304">
        <f t="shared" ref="G9:J9" si="1">SUM(G10,G14)</f>
        <v>0</v>
      </c>
      <c r="H9" s="304">
        <f t="shared" si="1"/>
        <v>0</v>
      </c>
      <c r="I9" s="305">
        <f t="shared" si="1"/>
        <v>0</v>
      </c>
      <c r="J9" s="304">
        <f t="shared" si="1"/>
        <v>0</v>
      </c>
      <c r="K9" s="304">
        <f t="shared" ref="K9" si="2">SUM(K10,K14)</f>
        <v>0</v>
      </c>
      <c r="L9" s="304">
        <f t="shared" ref="L9" si="3">SUM(L10,L14)</f>
        <v>0</v>
      </c>
      <c r="M9" s="304">
        <f t="shared" ref="M9" si="4">SUM(M10,M14)</f>
        <v>0</v>
      </c>
      <c r="N9" s="304">
        <f t="shared" ref="N9" si="5">SUM(N10,N14)</f>
        <v>0</v>
      </c>
      <c r="O9" s="304">
        <f t="shared" ref="O9" si="6">SUM(O10,O14)</f>
        <v>0</v>
      </c>
      <c r="P9" s="304">
        <f t="shared" ref="P9" si="7">SUM(P10,P14)</f>
        <v>0</v>
      </c>
      <c r="Q9" s="304">
        <f t="shared" ref="Q9" si="8">SUM(Q10,Q14)</f>
        <v>0</v>
      </c>
      <c r="R9" s="304">
        <f t="shared" ref="R9" si="9">SUM(R10,R14)</f>
        <v>0</v>
      </c>
      <c r="S9" s="304">
        <f t="shared" ref="S9" si="10">SUM(S10,S14)</f>
        <v>0</v>
      </c>
      <c r="T9" s="304">
        <f t="shared" ref="T9" si="11">SUM(T10,T14)</f>
        <v>0</v>
      </c>
      <c r="U9" s="304">
        <f t="shared" ref="U9" si="12">SUM(U10,U14)</f>
        <v>0</v>
      </c>
      <c r="V9" s="304">
        <f t="shared" ref="V9" si="13">SUM(V10,V14)</f>
        <v>0</v>
      </c>
      <c r="W9" s="304">
        <f t="shared" ref="W9" si="14">SUM(W10,W14)</f>
        <v>0</v>
      </c>
      <c r="X9" s="304">
        <f t="shared" ref="X9" si="15">SUM(X10,X14)</f>
        <v>0</v>
      </c>
      <c r="Y9" s="304">
        <f t="shared" ref="Y9" si="16">SUM(Y10,Y14)</f>
        <v>0</v>
      </c>
      <c r="Z9" s="304">
        <f t="shared" ref="Z9" si="17">SUM(Z10,Z14)</f>
        <v>0</v>
      </c>
      <c r="AA9" s="304">
        <f t="shared" ref="AA9" si="18">SUM(AA10,AA14)</f>
        <v>0</v>
      </c>
      <c r="AB9" s="304">
        <f t="shared" ref="AB9" si="19">SUM(AB10,AB14)</f>
        <v>0</v>
      </c>
      <c r="AC9" s="304">
        <f t="shared" ref="AC9" si="20">SUM(AC10,AC14)</f>
        <v>0</v>
      </c>
      <c r="AD9" s="304">
        <f t="shared" ref="AD9" si="21">SUM(AD10,AD14)</f>
        <v>0</v>
      </c>
      <c r="AE9" s="304">
        <f t="shared" ref="AE9" si="22">SUM(AE10,AE14)</f>
        <v>0</v>
      </c>
      <c r="AF9" s="304">
        <f t="shared" ref="AF9" si="23">SUM(AF10,AF14)</f>
        <v>0</v>
      </c>
      <c r="AG9" s="304">
        <f t="shared" ref="AG9" si="24">SUM(AG10,AG14)</f>
        <v>0</v>
      </c>
      <c r="AH9" s="304">
        <f t="shared" ref="AH9" si="25">SUM(AH10,AH14)</f>
        <v>0</v>
      </c>
      <c r="AI9" s="304">
        <f t="shared" ref="AI9" si="26">SUM(AI10,AI14)</f>
        <v>0</v>
      </c>
      <c r="AJ9" s="304">
        <f t="shared" ref="AJ9" si="27">SUM(AJ10,AJ14)</f>
        <v>0</v>
      </c>
      <c r="AK9" s="304">
        <f t="shared" ref="AK9" si="28">SUM(AK10,AK14)</f>
        <v>0</v>
      </c>
      <c r="AL9" s="304">
        <f t="shared" ref="AL9" si="29">SUM(AL10,AL14)</f>
        <v>0</v>
      </c>
      <c r="AM9" s="685">
        <f t="shared" ref="AM9" si="30">SUM(AM10,AM14)</f>
        <v>0</v>
      </c>
    </row>
    <row r="10" spans="1:39" s="300" customFormat="1" ht="20.25" customHeight="1">
      <c r="A10" s="294"/>
      <c r="B10" s="301"/>
      <c r="C10" s="306"/>
      <c r="D10" s="1455" t="s">
        <v>548</v>
      </c>
      <c r="E10" s="1434"/>
      <c r="F10" s="770">
        <f t="shared" ref="F10:I10" si="31">SUM(F11:F13)</f>
        <v>0</v>
      </c>
      <c r="G10" s="771">
        <f>SUM(G11:G13)</f>
        <v>0</v>
      </c>
      <c r="H10" s="771">
        <f t="shared" si="31"/>
        <v>0</v>
      </c>
      <c r="I10" s="772">
        <f t="shared" si="31"/>
        <v>0</v>
      </c>
      <c r="J10" s="773">
        <f>SUM(J11:J13)</f>
        <v>0</v>
      </c>
      <c r="K10" s="773">
        <f t="shared" ref="K10:AM10" si="32">SUM(K11:K13)</f>
        <v>0</v>
      </c>
      <c r="L10" s="773">
        <f t="shared" si="32"/>
        <v>0</v>
      </c>
      <c r="M10" s="773">
        <f t="shared" si="32"/>
        <v>0</v>
      </c>
      <c r="N10" s="773">
        <f t="shared" si="32"/>
        <v>0</v>
      </c>
      <c r="O10" s="773">
        <f t="shared" si="32"/>
        <v>0</v>
      </c>
      <c r="P10" s="773">
        <f t="shared" si="32"/>
        <v>0</v>
      </c>
      <c r="Q10" s="773">
        <f t="shared" si="32"/>
        <v>0</v>
      </c>
      <c r="R10" s="773">
        <f t="shared" si="32"/>
        <v>0</v>
      </c>
      <c r="S10" s="773">
        <f t="shared" si="32"/>
        <v>0</v>
      </c>
      <c r="T10" s="773">
        <f t="shared" si="32"/>
        <v>0</v>
      </c>
      <c r="U10" s="773">
        <f t="shared" si="32"/>
        <v>0</v>
      </c>
      <c r="V10" s="773">
        <f t="shared" si="32"/>
        <v>0</v>
      </c>
      <c r="W10" s="773">
        <f t="shared" si="32"/>
        <v>0</v>
      </c>
      <c r="X10" s="773">
        <f t="shared" si="32"/>
        <v>0</v>
      </c>
      <c r="Y10" s="773">
        <f t="shared" si="32"/>
        <v>0</v>
      </c>
      <c r="Z10" s="773">
        <f t="shared" si="32"/>
        <v>0</v>
      </c>
      <c r="AA10" s="773">
        <f t="shared" si="32"/>
        <v>0</v>
      </c>
      <c r="AB10" s="773">
        <f t="shared" si="32"/>
        <v>0</v>
      </c>
      <c r="AC10" s="773">
        <f t="shared" si="32"/>
        <v>0</v>
      </c>
      <c r="AD10" s="773">
        <f t="shared" si="32"/>
        <v>0</v>
      </c>
      <c r="AE10" s="773">
        <f t="shared" si="32"/>
        <v>0</v>
      </c>
      <c r="AF10" s="773">
        <f t="shared" si="32"/>
        <v>0</v>
      </c>
      <c r="AG10" s="773">
        <f t="shared" si="32"/>
        <v>0</v>
      </c>
      <c r="AH10" s="773">
        <f t="shared" si="32"/>
        <v>0</v>
      </c>
      <c r="AI10" s="773">
        <f t="shared" si="32"/>
        <v>0</v>
      </c>
      <c r="AJ10" s="773">
        <f t="shared" si="32"/>
        <v>0</v>
      </c>
      <c r="AK10" s="773">
        <f t="shared" si="32"/>
        <v>0</v>
      </c>
      <c r="AL10" s="773">
        <f t="shared" si="32"/>
        <v>0</v>
      </c>
      <c r="AM10" s="944">
        <f t="shared" si="32"/>
        <v>0</v>
      </c>
    </row>
    <row r="11" spans="1:39" s="300" customFormat="1" ht="20.25" customHeight="1">
      <c r="A11" s="294"/>
      <c r="B11" s="301"/>
      <c r="C11" s="306"/>
      <c r="D11" s="774"/>
      <c r="E11" s="715" t="s">
        <v>432</v>
      </c>
      <c r="F11" s="308">
        <v>0</v>
      </c>
      <c r="G11" s="309">
        <v>0</v>
      </c>
      <c r="H11" s="309">
        <v>0</v>
      </c>
      <c r="I11" s="310">
        <v>0</v>
      </c>
      <c r="J11" s="311"/>
      <c r="K11" s="311"/>
      <c r="L11" s="311"/>
      <c r="M11" s="311"/>
      <c r="N11" s="311"/>
      <c r="O11" s="311"/>
      <c r="P11" s="311"/>
      <c r="Q11" s="311"/>
      <c r="R11" s="311"/>
      <c r="S11" s="311"/>
      <c r="T11" s="311"/>
      <c r="U11" s="311"/>
      <c r="V11" s="311"/>
      <c r="W11" s="311"/>
      <c r="X11" s="311"/>
      <c r="Y11" s="311"/>
      <c r="Z11" s="311"/>
      <c r="AA11" s="311"/>
      <c r="AB11" s="311"/>
      <c r="AC11" s="311"/>
      <c r="AD11" s="311"/>
      <c r="AE11" s="311"/>
      <c r="AF11" s="311"/>
      <c r="AG11" s="311"/>
      <c r="AH11" s="311"/>
      <c r="AI11" s="311"/>
      <c r="AJ11" s="311"/>
      <c r="AK11" s="311"/>
      <c r="AL11" s="311"/>
      <c r="AM11" s="687"/>
    </row>
    <row r="12" spans="1:39" s="300" customFormat="1" ht="20.25" customHeight="1">
      <c r="A12" s="294"/>
      <c r="B12" s="301"/>
      <c r="C12" s="306"/>
      <c r="D12" s="774"/>
      <c r="E12" s="715" t="s">
        <v>433</v>
      </c>
      <c r="F12" s="308">
        <v>0</v>
      </c>
      <c r="G12" s="309">
        <v>0</v>
      </c>
      <c r="H12" s="309">
        <v>0</v>
      </c>
      <c r="I12" s="310">
        <v>0</v>
      </c>
      <c r="J12" s="311"/>
      <c r="K12" s="311"/>
      <c r="L12" s="311"/>
      <c r="M12" s="311"/>
      <c r="N12" s="311"/>
      <c r="O12" s="311"/>
      <c r="P12" s="311"/>
      <c r="Q12" s="311"/>
      <c r="R12" s="311"/>
      <c r="S12" s="311"/>
      <c r="T12" s="311"/>
      <c r="U12" s="311"/>
      <c r="V12" s="311"/>
      <c r="W12" s="311"/>
      <c r="X12" s="311"/>
      <c r="Y12" s="311"/>
      <c r="Z12" s="311"/>
      <c r="AA12" s="311"/>
      <c r="AB12" s="311"/>
      <c r="AC12" s="311"/>
      <c r="AD12" s="311"/>
      <c r="AE12" s="311"/>
      <c r="AF12" s="311"/>
      <c r="AG12" s="311"/>
      <c r="AH12" s="311"/>
      <c r="AI12" s="311"/>
      <c r="AJ12" s="311"/>
      <c r="AK12" s="311"/>
      <c r="AL12" s="311"/>
      <c r="AM12" s="687"/>
    </row>
    <row r="13" spans="1:39" s="300" customFormat="1" ht="20.25" customHeight="1">
      <c r="A13" s="294"/>
      <c r="B13" s="301"/>
      <c r="C13" s="306"/>
      <c r="D13" s="775"/>
      <c r="E13" s="716" t="s">
        <v>434</v>
      </c>
      <c r="F13" s="296">
        <v>0</v>
      </c>
      <c r="G13" s="299">
        <v>0</v>
      </c>
      <c r="H13" s="299">
        <v>0</v>
      </c>
      <c r="I13" s="298">
        <v>0</v>
      </c>
      <c r="J13" s="561"/>
      <c r="K13" s="561"/>
      <c r="L13" s="561"/>
      <c r="M13" s="561"/>
      <c r="N13" s="561"/>
      <c r="O13" s="561"/>
      <c r="P13" s="561"/>
      <c r="Q13" s="561"/>
      <c r="R13" s="561"/>
      <c r="S13" s="561"/>
      <c r="T13" s="561"/>
      <c r="U13" s="561"/>
      <c r="V13" s="561"/>
      <c r="W13" s="561"/>
      <c r="X13" s="561"/>
      <c r="Y13" s="561"/>
      <c r="Z13" s="561"/>
      <c r="AA13" s="561"/>
      <c r="AB13" s="561"/>
      <c r="AC13" s="561"/>
      <c r="AD13" s="561"/>
      <c r="AE13" s="561"/>
      <c r="AF13" s="561"/>
      <c r="AG13" s="561"/>
      <c r="AH13" s="561"/>
      <c r="AI13" s="561"/>
      <c r="AJ13" s="561"/>
      <c r="AK13" s="561"/>
      <c r="AL13" s="561"/>
      <c r="AM13" s="688"/>
    </row>
    <row r="14" spans="1:39" s="300" customFormat="1" ht="20.25" customHeight="1">
      <c r="A14" s="294"/>
      <c r="B14" s="301"/>
      <c r="C14" s="306"/>
      <c r="D14" s="1456" t="s">
        <v>549</v>
      </c>
      <c r="E14" s="1457"/>
      <c r="F14" s="308">
        <f t="shared" ref="F14:I14" si="33">F15</f>
        <v>0</v>
      </c>
      <c r="G14" s="309">
        <f t="shared" si="33"/>
        <v>0</v>
      </c>
      <c r="H14" s="309">
        <f>H15</f>
        <v>0</v>
      </c>
      <c r="I14" s="309">
        <f t="shared" si="33"/>
        <v>0</v>
      </c>
      <c r="J14" s="776">
        <f>J15</f>
        <v>0</v>
      </c>
      <c r="K14" s="776">
        <f t="shared" ref="K14:AM14" si="34">K15</f>
        <v>0</v>
      </c>
      <c r="L14" s="776">
        <f t="shared" si="34"/>
        <v>0</v>
      </c>
      <c r="M14" s="776">
        <f t="shared" si="34"/>
        <v>0</v>
      </c>
      <c r="N14" s="776">
        <f t="shared" si="34"/>
        <v>0</v>
      </c>
      <c r="O14" s="776">
        <f t="shared" si="34"/>
        <v>0</v>
      </c>
      <c r="P14" s="776">
        <f t="shared" si="34"/>
        <v>0</v>
      </c>
      <c r="Q14" s="776">
        <f t="shared" si="34"/>
        <v>0</v>
      </c>
      <c r="R14" s="776">
        <f t="shared" si="34"/>
        <v>0</v>
      </c>
      <c r="S14" s="776">
        <f t="shared" si="34"/>
        <v>0</v>
      </c>
      <c r="T14" s="776">
        <f t="shared" si="34"/>
        <v>0</v>
      </c>
      <c r="U14" s="776">
        <f t="shared" si="34"/>
        <v>0</v>
      </c>
      <c r="V14" s="776">
        <f t="shared" si="34"/>
        <v>0</v>
      </c>
      <c r="W14" s="776">
        <f t="shared" si="34"/>
        <v>0</v>
      </c>
      <c r="X14" s="776">
        <f t="shared" si="34"/>
        <v>0</v>
      </c>
      <c r="Y14" s="776">
        <f t="shared" si="34"/>
        <v>0</v>
      </c>
      <c r="Z14" s="776">
        <f t="shared" si="34"/>
        <v>0</v>
      </c>
      <c r="AA14" s="776">
        <f t="shared" si="34"/>
        <v>0</v>
      </c>
      <c r="AB14" s="776">
        <f t="shared" si="34"/>
        <v>0</v>
      </c>
      <c r="AC14" s="776">
        <f t="shared" si="34"/>
        <v>0</v>
      </c>
      <c r="AD14" s="776">
        <f t="shared" si="34"/>
        <v>0</v>
      </c>
      <c r="AE14" s="776">
        <f t="shared" si="34"/>
        <v>0</v>
      </c>
      <c r="AF14" s="776">
        <f t="shared" si="34"/>
        <v>0</v>
      </c>
      <c r="AG14" s="776">
        <f t="shared" si="34"/>
        <v>0</v>
      </c>
      <c r="AH14" s="776">
        <f t="shared" si="34"/>
        <v>0</v>
      </c>
      <c r="AI14" s="776">
        <f t="shared" si="34"/>
        <v>0</v>
      </c>
      <c r="AJ14" s="776">
        <f t="shared" si="34"/>
        <v>0</v>
      </c>
      <c r="AK14" s="776">
        <f t="shared" si="34"/>
        <v>0</v>
      </c>
      <c r="AL14" s="776">
        <f t="shared" si="34"/>
        <v>0</v>
      </c>
      <c r="AM14" s="945">
        <f t="shared" si="34"/>
        <v>0</v>
      </c>
    </row>
    <row r="15" spans="1:39" s="300" customFormat="1" ht="20.25" customHeight="1">
      <c r="A15" s="294"/>
      <c r="B15" s="301"/>
      <c r="C15" s="306"/>
      <c r="D15" s="777"/>
      <c r="E15" s="778" t="s">
        <v>436</v>
      </c>
      <c r="F15" s="779">
        <v>0</v>
      </c>
      <c r="G15" s="780">
        <v>0</v>
      </c>
      <c r="H15" s="780">
        <v>0</v>
      </c>
      <c r="I15" s="781">
        <v>0</v>
      </c>
      <c r="J15" s="782"/>
      <c r="K15" s="782"/>
      <c r="L15" s="782"/>
      <c r="M15" s="782"/>
      <c r="N15" s="782"/>
      <c r="O15" s="782"/>
      <c r="P15" s="782"/>
      <c r="Q15" s="782"/>
      <c r="R15" s="782"/>
      <c r="S15" s="782"/>
      <c r="T15" s="782"/>
      <c r="U15" s="782"/>
      <c r="V15" s="782"/>
      <c r="W15" s="782"/>
      <c r="X15" s="782"/>
      <c r="Y15" s="782"/>
      <c r="Z15" s="782"/>
      <c r="AA15" s="782"/>
      <c r="AB15" s="782"/>
      <c r="AC15" s="782"/>
      <c r="AD15" s="782"/>
      <c r="AE15" s="782"/>
      <c r="AF15" s="782"/>
      <c r="AG15" s="782"/>
      <c r="AH15" s="782"/>
      <c r="AI15" s="782"/>
      <c r="AJ15" s="782"/>
      <c r="AK15" s="782"/>
      <c r="AL15" s="782"/>
      <c r="AM15" s="698"/>
    </row>
    <row r="16" spans="1:39" s="300" customFormat="1" ht="20.25" customHeight="1">
      <c r="A16" s="294"/>
      <c r="B16" s="713" t="s">
        <v>437</v>
      </c>
      <c r="C16" s="1443" t="s">
        <v>454</v>
      </c>
      <c r="D16" s="1443"/>
      <c r="E16" s="1443"/>
      <c r="F16" s="303">
        <f>F17</f>
        <v>0</v>
      </c>
      <c r="G16" s="304">
        <f>G17</f>
        <v>0</v>
      </c>
      <c r="H16" s="304">
        <f>H17</f>
        <v>0</v>
      </c>
      <c r="I16" s="305">
        <f t="shared" ref="I16" si="35">I17</f>
        <v>0</v>
      </c>
      <c r="J16" s="304">
        <f>J17</f>
        <v>0</v>
      </c>
      <c r="K16" s="304">
        <f t="shared" ref="K16:AM16" si="36">K17</f>
        <v>0</v>
      </c>
      <c r="L16" s="304">
        <f t="shared" si="36"/>
        <v>0</v>
      </c>
      <c r="M16" s="304">
        <f t="shared" si="36"/>
        <v>0</v>
      </c>
      <c r="N16" s="304">
        <f t="shared" si="36"/>
        <v>0</v>
      </c>
      <c r="O16" s="304">
        <f t="shared" si="36"/>
        <v>0</v>
      </c>
      <c r="P16" s="304">
        <f t="shared" si="36"/>
        <v>0</v>
      </c>
      <c r="Q16" s="304">
        <f t="shared" si="36"/>
        <v>0</v>
      </c>
      <c r="R16" s="304">
        <f t="shared" si="36"/>
        <v>0</v>
      </c>
      <c r="S16" s="304">
        <f t="shared" si="36"/>
        <v>0</v>
      </c>
      <c r="T16" s="304">
        <f t="shared" si="36"/>
        <v>0</v>
      </c>
      <c r="U16" s="304">
        <f t="shared" si="36"/>
        <v>0</v>
      </c>
      <c r="V16" s="304">
        <f t="shared" si="36"/>
        <v>0</v>
      </c>
      <c r="W16" s="304">
        <f t="shared" si="36"/>
        <v>0</v>
      </c>
      <c r="X16" s="304">
        <f t="shared" si="36"/>
        <v>0</v>
      </c>
      <c r="Y16" s="304">
        <f t="shared" si="36"/>
        <v>0</v>
      </c>
      <c r="Z16" s="304">
        <f t="shared" si="36"/>
        <v>0</v>
      </c>
      <c r="AA16" s="304">
        <f t="shared" si="36"/>
        <v>0</v>
      </c>
      <c r="AB16" s="304">
        <f t="shared" si="36"/>
        <v>0</v>
      </c>
      <c r="AC16" s="304">
        <f t="shared" si="36"/>
        <v>0</v>
      </c>
      <c r="AD16" s="304">
        <f t="shared" si="36"/>
        <v>0</v>
      </c>
      <c r="AE16" s="304">
        <f t="shared" si="36"/>
        <v>0</v>
      </c>
      <c r="AF16" s="304">
        <f t="shared" si="36"/>
        <v>0</v>
      </c>
      <c r="AG16" s="304">
        <f t="shared" si="36"/>
        <v>0</v>
      </c>
      <c r="AH16" s="304">
        <f t="shared" si="36"/>
        <v>0</v>
      </c>
      <c r="AI16" s="304">
        <f t="shared" si="36"/>
        <v>0</v>
      </c>
      <c r="AJ16" s="304">
        <f t="shared" si="36"/>
        <v>0</v>
      </c>
      <c r="AK16" s="304">
        <f t="shared" si="36"/>
        <v>0</v>
      </c>
      <c r="AL16" s="304">
        <f t="shared" si="36"/>
        <v>0</v>
      </c>
      <c r="AM16" s="685">
        <f t="shared" si="36"/>
        <v>0</v>
      </c>
    </row>
    <row r="17" spans="1:39" s="300" customFormat="1" ht="20.25" customHeight="1">
      <c r="A17" s="294"/>
      <c r="B17" s="301"/>
      <c r="C17" s="314" t="s">
        <v>452</v>
      </c>
      <c r="D17" s="1458" t="s">
        <v>326</v>
      </c>
      <c r="E17" s="1458"/>
      <c r="F17" s="315">
        <f>SUM(F18:F20)</f>
        <v>0</v>
      </c>
      <c r="G17" s="316">
        <f t="shared" ref="G17:I17" si="37">SUM(G18:G20)</f>
        <v>0</v>
      </c>
      <c r="H17" s="316">
        <f t="shared" si="37"/>
        <v>0</v>
      </c>
      <c r="I17" s="316">
        <f t="shared" si="37"/>
        <v>0</v>
      </c>
      <c r="J17" s="316">
        <f>SUM(J18:J20)</f>
        <v>0</v>
      </c>
      <c r="K17" s="316">
        <f t="shared" ref="K17:AM17" si="38">SUM(K18:K20)</f>
        <v>0</v>
      </c>
      <c r="L17" s="316">
        <f t="shared" si="38"/>
        <v>0</v>
      </c>
      <c r="M17" s="316">
        <f t="shared" si="38"/>
        <v>0</v>
      </c>
      <c r="N17" s="316">
        <f t="shared" si="38"/>
        <v>0</v>
      </c>
      <c r="O17" s="316">
        <f t="shared" si="38"/>
        <v>0</v>
      </c>
      <c r="P17" s="316">
        <f t="shared" si="38"/>
        <v>0</v>
      </c>
      <c r="Q17" s="316">
        <f t="shared" si="38"/>
        <v>0</v>
      </c>
      <c r="R17" s="316">
        <f t="shared" si="38"/>
        <v>0</v>
      </c>
      <c r="S17" s="316">
        <f t="shared" si="38"/>
        <v>0</v>
      </c>
      <c r="T17" s="316">
        <f t="shared" si="38"/>
        <v>0</v>
      </c>
      <c r="U17" s="316">
        <f t="shared" si="38"/>
        <v>0</v>
      </c>
      <c r="V17" s="316">
        <f t="shared" si="38"/>
        <v>0</v>
      </c>
      <c r="W17" s="316">
        <f t="shared" si="38"/>
        <v>0</v>
      </c>
      <c r="X17" s="316">
        <f t="shared" si="38"/>
        <v>0</v>
      </c>
      <c r="Y17" s="316">
        <f t="shared" si="38"/>
        <v>0</v>
      </c>
      <c r="Z17" s="316">
        <f t="shared" si="38"/>
        <v>0</v>
      </c>
      <c r="AA17" s="316">
        <f t="shared" si="38"/>
        <v>0</v>
      </c>
      <c r="AB17" s="316">
        <f t="shared" si="38"/>
        <v>0</v>
      </c>
      <c r="AC17" s="316">
        <f t="shared" si="38"/>
        <v>0</v>
      </c>
      <c r="AD17" s="316">
        <f t="shared" si="38"/>
        <v>0</v>
      </c>
      <c r="AE17" s="316">
        <f t="shared" si="38"/>
        <v>0</v>
      </c>
      <c r="AF17" s="316">
        <f t="shared" si="38"/>
        <v>0</v>
      </c>
      <c r="AG17" s="316">
        <f t="shared" si="38"/>
        <v>0</v>
      </c>
      <c r="AH17" s="316">
        <f t="shared" si="38"/>
        <v>0</v>
      </c>
      <c r="AI17" s="316">
        <f t="shared" si="38"/>
        <v>0</v>
      </c>
      <c r="AJ17" s="316">
        <f t="shared" si="38"/>
        <v>0</v>
      </c>
      <c r="AK17" s="316">
        <f t="shared" si="38"/>
        <v>0</v>
      </c>
      <c r="AL17" s="316">
        <f t="shared" si="38"/>
        <v>0</v>
      </c>
      <c r="AM17" s="689">
        <f t="shared" si="38"/>
        <v>0</v>
      </c>
    </row>
    <row r="18" spans="1:39" s="300" customFormat="1" ht="20.25" customHeight="1">
      <c r="A18" s="294"/>
      <c r="B18" s="301"/>
      <c r="C18" s="306"/>
      <c r="D18" s="1458"/>
      <c r="E18" s="1458"/>
      <c r="F18" s="317"/>
      <c r="G18" s="307"/>
      <c r="H18" s="307"/>
      <c r="I18" s="318"/>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c r="AJ18" s="307"/>
      <c r="AK18" s="307"/>
      <c r="AL18" s="307"/>
      <c r="AM18" s="686"/>
    </row>
    <row r="19" spans="1:39" s="300" customFormat="1" ht="20.25" customHeight="1">
      <c r="A19" s="294"/>
      <c r="B19" s="562"/>
      <c r="C19" s="306"/>
      <c r="D19" s="563"/>
      <c r="E19" s="563"/>
      <c r="F19" s="336"/>
      <c r="G19" s="337"/>
      <c r="H19" s="337"/>
      <c r="I19" s="338"/>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690"/>
    </row>
    <row r="20" spans="1:39" s="300" customFormat="1" ht="20.25" customHeight="1">
      <c r="A20" s="294"/>
      <c r="B20" s="562"/>
      <c r="C20" s="313"/>
      <c r="D20" s="563"/>
      <c r="E20" s="563"/>
      <c r="F20" s="336"/>
      <c r="G20" s="337"/>
      <c r="H20" s="337"/>
      <c r="I20" s="338"/>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337"/>
      <c r="AI20" s="337"/>
      <c r="AJ20" s="337"/>
      <c r="AK20" s="337"/>
      <c r="AL20" s="337"/>
      <c r="AM20" s="690"/>
    </row>
    <row r="21" spans="1:39" s="300" customFormat="1" ht="20.25" customHeight="1" thickBot="1">
      <c r="A21" s="294"/>
      <c r="B21" s="710" t="s">
        <v>447</v>
      </c>
      <c r="C21" s="1435" t="s">
        <v>455</v>
      </c>
      <c r="D21" s="1414"/>
      <c r="E21" s="1414"/>
      <c r="F21" s="319">
        <f>F8-F16</f>
        <v>0</v>
      </c>
      <c r="G21" s="291">
        <f>G8-G16</f>
        <v>0</v>
      </c>
      <c r="H21" s="291">
        <f>H8-H16</f>
        <v>0</v>
      </c>
      <c r="I21" s="320">
        <f>I8-I16</f>
        <v>0</v>
      </c>
      <c r="J21" s="291">
        <f>J8-J16</f>
        <v>0</v>
      </c>
      <c r="K21" s="291">
        <f t="shared" ref="K21:AM21" si="39">K8-K16</f>
        <v>0</v>
      </c>
      <c r="L21" s="291">
        <f t="shared" si="39"/>
        <v>0</v>
      </c>
      <c r="M21" s="291">
        <f t="shared" si="39"/>
        <v>0</v>
      </c>
      <c r="N21" s="291">
        <f t="shared" si="39"/>
        <v>0</v>
      </c>
      <c r="O21" s="291">
        <f t="shared" si="39"/>
        <v>0</v>
      </c>
      <c r="P21" s="291">
        <f t="shared" si="39"/>
        <v>0</v>
      </c>
      <c r="Q21" s="291">
        <f t="shared" si="39"/>
        <v>0</v>
      </c>
      <c r="R21" s="291">
        <f t="shared" si="39"/>
        <v>0</v>
      </c>
      <c r="S21" s="291">
        <f t="shared" si="39"/>
        <v>0</v>
      </c>
      <c r="T21" s="291">
        <f t="shared" si="39"/>
        <v>0</v>
      </c>
      <c r="U21" s="291">
        <f t="shared" si="39"/>
        <v>0</v>
      </c>
      <c r="V21" s="291">
        <f t="shared" si="39"/>
        <v>0</v>
      </c>
      <c r="W21" s="291">
        <f t="shared" si="39"/>
        <v>0</v>
      </c>
      <c r="X21" s="291">
        <f t="shared" si="39"/>
        <v>0</v>
      </c>
      <c r="Y21" s="291">
        <f t="shared" si="39"/>
        <v>0</v>
      </c>
      <c r="Z21" s="291">
        <f t="shared" si="39"/>
        <v>0</v>
      </c>
      <c r="AA21" s="291">
        <f t="shared" si="39"/>
        <v>0</v>
      </c>
      <c r="AB21" s="291">
        <f t="shared" si="39"/>
        <v>0</v>
      </c>
      <c r="AC21" s="291">
        <f t="shared" si="39"/>
        <v>0</v>
      </c>
      <c r="AD21" s="291">
        <f t="shared" si="39"/>
        <v>0</v>
      </c>
      <c r="AE21" s="291">
        <f t="shared" si="39"/>
        <v>0</v>
      </c>
      <c r="AF21" s="291">
        <f t="shared" si="39"/>
        <v>0</v>
      </c>
      <c r="AG21" s="291">
        <f t="shared" si="39"/>
        <v>0</v>
      </c>
      <c r="AH21" s="291">
        <f t="shared" si="39"/>
        <v>0</v>
      </c>
      <c r="AI21" s="291">
        <f t="shared" si="39"/>
        <v>0</v>
      </c>
      <c r="AJ21" s="291">
        <f t="shared" si="39"/>
        <v>0</v>
      </c>
      <c r="AK21" s="291">
        <f t="shared" si="39"/>
        <v>0</v>
      </c>
      <c r="AL21" s="291">
        <f t="shared" si="39"/>
        <v>0</v>
      </c>
      <c r="AM21" s="683">
        <f t="shared" si="39"/>
        <v>0</v>
      </c>
    </row>
    <row r="22" spans="1:39" s="300" customFormat="1" ht="20.25" customHeight="1">
      <c r="A22" s="294"/>
      <c r="B22" s="712" t="s">
        <v>456</v>
      </c>
      <c r="C22" s="1440" t="s">
        <v>457</v>
      </c>
      <c r="D22" s="1440"/>
      <c r="E22" s="1440"/>
      <c r="F22" s="321">
        <f>SUM(F23)</f>
        <v>0</v>
      </c>
      <c r="G22" s="297">
        <f t="shared" ref="G22:I22" si="40">SUM(G23)</f>
        <v>0</v>
      </c>
      <c r="H22" s="297">
        <f t="shared" si="40"/>
        <v>0</v>
      </c>
      <c r="I22" s="322">
        <f t="shared" si="40"/>
        <v>0</v>
      </c>
      <c r="J22" s="297">
        <f>SUM(J23)</f>
        <v>0</v>
      </c>
      <c r="K22" s="297">
        <f t="shared" ref="K22:AM22" si="41">SUM(K23)</f>
        <v>0</v>
      </c>
      <c r="L22" s="297">
        <f t="shared" si="41"/>
        <v>0</v>
      </c>
      <c r="M22" s="297">
        <f t="shared" si="41"/>
        <v>0</v>
      </c>
      <c r="N22" s="297">
        <f t="shared" si="41"/>
        <v>0</v>
      </c>
      <c r="O22" s="297">
        <f t="shared" si="41"/>
        <v>0</v>
      </c>
      <c r="P22" s="297">
        <f t="shared" si="41"/>
        <v>0</v>
      </c>
      <c r="Q22" s="297">
        <f t="shared" si="41"/>
        <v>0</v>
      </c>
      <c r="R22" s="297">
        <f t="shared" si="41"/>
        <v>0</v>
      </c>
      <c r="S22" s="297">
        <f t="shared" si="41"/>
        <v>0</v>
      </c>
      <c r="T22" s="297">
        <f t="shared" si="41"/>
        <v>0</v>
      </c>
      <c r="U22" s="297">
        <f t="shared" si="41"/>
        <v>0</v>
      </c>
      <c r="V22" s="297">
        <f t="shared" si="41"/>
        <v>0</v>
      </c>
      <c r="W22" s="297">
        <f t="shared" si="41"/>
        <v>0</v>
      </c>
      <c r="X22" s="297">
        <f t="shared" si="41"/>
        <v>0</v>
      </c>
      <c r="Y22" s="297">
        <f t="shared" si="41"/>
        <v>0</v>
      </c>
      <c r="Z22" s="297">
        <f t="shared" si="41"/>
        <v>0</v>
      </c>
      <c r="AA22" s="297">
        <f t="shared" si="41"/>
        <v>0</v>
      </c>
      <c r="AB22" s="297">
        <f t="shared" si="41"/>
        <v>0</v>
      </c>
      <c r="AC22" s="297">
        <f t="shared" si="41"/>
        <v>0</v>
      </c>
      <c r="AD22" s="297">
        <f t="shared" si="41"/>
        <v>0</v>
      </c>
      <c r="AE22" s="297">
        <f t="shared" si="41"/>
        <v>0</v>
      </c>
      <c r="AF22" s="297">
        <f t="shared" si="41"/>
        <v>0</v>
      </c>
      <c r="AG22" s="297">
        <f t="shared" si="41"/>
        <v>0</v>
      </c>
      <c r="AH22" s="297">
        <f t="shared" si="41"/>
        <v>0</v>
      </c>
      <c r="AI22" s="297">
        <f t="shared" si="41"/>
        <v>0</v>
      </c>
      <c r="AJ22" s="297">
        <f t="shared" si="41"/>
        <v>0</v>
      </c>
      <c r="AK22" s="297">
        <f t="shared" si="41"/>
        <v>0</v>
      </c>
      <c r="AL22" s="297">
        <f t="shared" si="41"/>
        <v>0</v>
      </c>
      <c r="AM22" s="691">
        <f t="shared" si="41"/>
        <v>0</v>
      </c>
    </row>
    <row r="23" spans="1:39" s="300" customFormat="1" ht="20.25" customHeight="1">
      <c r="A23" s="294"/>
      <c r="B23" s="323"/>
      <c r="C23" s="324" t="s">
        <v>452</v>
      </c>
      <c r="D23" s="1443" t="s">
        <v>327</v>
      </c>
      <c r="E23" s="1446"/>
      <c r="F23" s="325"/>
      <c r="G23" s="326"/>
      <c r="H23" s="326"/>
      <c r="I23" s="327"/>
      <c r="J23" s="326"/>
      <c r="K23" s="326"/>
      <c r="L23" s="326"/>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692"/>
    </row>
    <row r="24" spans="1:39" s="300" customFormat="1" ht="20.25" customHeight="1">
      <c r="A24" s="294"/>
      <c r="B24" s="328" t="s">
        <v>458</v>
      </c>
      <c r="C24" s="1443" t="s">
        <v>459</v>
      </c>
      <c r="D24" s="1443"/>
      <c r="E24" s="1443"/>
      <c r="F24" s="317"/>
      <c r="G24" s="307"/>
      <c r="H24" s="307"/>
      <c r="I24" s="318"/>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c r="AJ24" s="307"/>
      <c r="AK24" s="307"/>
      <c r="AL24" s="307"/>
      <c r="AM24" s="686"/>
    </row>
    <row r="25" spans="1:39" s="300" customFormat="1" ht="20.25" customHeight="1" thickBot="1">
      <c r="A25" s="294"/>
      <c r="B25" s="710" t="s">
        <v>460</v>
      </c>
      <c r="C25" s="1435" t="s">
        <v>461</v>
      </c>
      <c r="D25" s="1435"/>
      <c r="E25" s="1435"/>
      <c r="F25" s="329">
        <f>F22-F24</f>
        <v>0</v>
      </c>
      <c r="G25" s="330">
        <f>G22-G24</f>
        <v>0</v>
      </c>
      <c r="H25" s="330">
        <f>H22-H24</f>
        <v>0</v>
      </c>
      <c r="I25" s="331">
        <f t="shared" ref="I25" si="42">I22-I24</f>
        <v>0</v>
      </c>
      <c r="J25" s="330">
        <f>J22-J24</f>
        <v>0</v>
      </c>
      <c r="K25" s="330">
        <f t="shared" ref="K25:AM25" si="43">K22-K24</f>
        <v>0</v>
      </c>
      <c r="L25" s="330">
        <f t="shared" si="43"/>
        <v>0</v>
      </c>
      <c r="M25" s="330">
        <f t="shared" si="43"/>
        <v>0</v>
      </c>
      <c r="N25" s="330">
        <f t="shared" si="43"/>
        <v>0</v>
      </c>
      <c r="O25" s="330">
        <f t="shared" si="43"/>
        <v>0</v>
      </c>
      <c r="P25" s="330">
        <f t="shared" si="43"/>
        <v>0</v>
      </c>
      <c r="Q25" s="330">
        <f t="shared" si="43"/>
        <v>0</v>
      </c>
      <c r="R25" s="330">
        <f t="shared" si="43"/>
        <v>0</v>
      </c>
      <c r="S25" s="330">
        <f t="shared" si="43"/>
        <v>0</v>
      </c>
      <c r="T25" s="330">
        <f t="shared" si="43"/>
        <v>0</v>
      </c>
      <c r="U25" s="330">
        <f t="shared" si="43"/>
        <v>0</v>
      </c>
      <c r="V25" s="330">
        <f t="shared" si="43"/>
        <v>0</v>
      </c>
      <c r="W25" s="330">
        <f t="shared" si="43"/>
        <v>0</v>
      </c>
      <c r="X25" s="330">
        <f t="shared" si="43"/>
        <v>0</v>
      </c>
      <c r="Y25" s="330">
        <f t="shared" si="43"/>
        <v>0</v>
      </c>
      <c r="Z25" s="330">
        <f t="shared" si="43"/>
        <v>0</v>
      </c>
      <c r="AA25" s="330">
        <f t="shared" si="43"/>
        <v>0</v>
      </c>
      <c r="AB25" s="330">
        <f t="shared" si="43"/>
        <v>0</v>
      </c>
      <c r="AC25" s="330">
        <f t="shared" si="43"/>
        <v>0</v>
      </c>
      <c r="AD25" s="330">
        <f t="shared" si="43"/>
        <v>0</v>
      </c>
      <c r="AE25" s="330">
        <f t="shared" si="43"/>
        <v>0</v>
      </c>
      <c r="AF25" s="330">
        <f t="shared" si="43"/>
        <v>0</v>
      </c>
      <c r="AG25" s="330">
        <f t="shared" si="43"/>
        <v>0</v>
      </c>
      <c r="AH25" s="330">
        <f t="shared" si="43"/>
        <v>0</v>
      </c>
      <c r="AI25" s="330">
        <f t="shared" si="43"/>
        <v>0</v>
      </c>
      <c r="AJ25" s="330">
        <f t="shared" si="43"/>
        <v>0</v>
      </c>
      <c r="AK25" s="330">
        <f t="shared" si="43"/>
        <v>0</v>
      </c>
      <c r="AL25" s="330">
        <f t="shared" si="43"/>
        <v>0</v>
      </c>
      <c r="AM25" s="693">
        <f t="shared" si="43"/>
        <v>0</v>
      </c>
    </row>
    <row r="26" spans="1:39" s="300" customFormat="1" ht="20.25" customHeight="1">
      <c r="A26" s="294"/>
      <c r="B26" s="711" t="s">
        <v>462</v>
      </c>
      <c r="C26" s="1440" t="s">
        <v>328</v>
      </c>
      <c r="D26" s="1444"/>
      <c r="E26" s="1444"/>
      <c r="F26" s="332">
        <f>F21+F25</f>
        <v>0</v>
      </c>
      <c r="G26" s="333">
        <f>G21+G25</f>
        <v>0</v>
      </c>
      <c r="H26" s="333">
        <f>H21+H25</f>
        <v>0</v>
      </c>
      <c r="I26" s="334">
        <f t="shared" ref="I26" si="44">I21+I25</f>
        <v>0</v>
      </c>
      <c r="J26" s="333">
        <f>J21+J25</f>
        <v>0</v>
      </c>
      <c r="K26" s="333">
        <f t="shared" ref="K26:AM26" si="45">K21+K25</f>
        <v>0</v>
      </c>
      <c r="L26" s="333">
        <f t="shared" si="45"/>
        <v>0</v>
      </c>
      <c r="M26" s="333">
        <f t="shared" si="45"/>
        <v>0</v>
      </c>
      <c r="N26" s="333">
        <f t="shared" si="45"/>
        <v>0</v>
      </c>
      <c r="O26" s="333">
        <f t="shared" si="45"/>
        <v>0</v>
      </c>
      <c r="P26" s="333">
        <f t="shared" si="45"/>
        <v>0</v>
      </c>
      <c r="Q26" s="333">
        <f t="shared" si="45"/>
        <v>0</v>
      </c>
      <c r="R26" s="333">
        <f t="shared" si="45"/>
        <v>0</v>
      </c>
      <c r="S26" s="333">
        <f t="shared" si="45"/>
        <v>0</v>
      </c>
      <c r="T26" s="333">
        <f t="shared" si="45"/>
        <v>0</v>
      </c>
      <c r="U26" s="333">
        <f t="shared" si="45"/>
        <v>0</v>
      </c>
      <c r="V26" s="333">
        <f t="shared" si="45"/>
        <v>0</v>
      </c>
      <c r="W26" s="333">
        <f t="shared" si="45"/>
        <v>0</v>
      </c>
      <c r="X26" s="333">
        <f t="shared" si="45"/>
        <v>0</v>
      </c>
      <c r="Y26" s="333">
        <f t="shared" si="45"/>
        <v>0</v>
      </c>
      <c r="Z26" s="333">
        <f t="shared" si="45"/>
        <v>0</v>
      </c>
      <c r="AA26" s="333">
        <f t="shared" si="45"/>
        <v>0</v>
      </c>
      <c r="AB26" s="333">
        <f t="shared" si="45"/>
        <v>0</v>
      </c>
      <c r="AC26" s="333">
        <f t="shared" si="45"/>
        <v>0</v>
      </c>
      <c r="AD26" s="333">
        <f t="shared" si="45"/>
        <v>0</v>
      </c>
      <c r="AE26" s="333">
        <f t="shared" si="45"/>
        <v>0</v>
      </c>
      <c r="AF26" s="333">
        <f t="shared" si="45"/>
        <v>0</v>
      </c>
      <c r="AG26" s="333">
        <f t="shared" si="45"/>
        <v>0</v>
      </c>
      <c r="AH26" s="333">
        <f t="shared" si="45"/>
        <v>0</v>
      </c>
      <c r="AI26" s="333">
        <f t="shared" si="45"/>
        <v>0</v>
      </c>
      <c r="AJ26" s="333">
        <f t="shared" si="45"/>
        <v>0</v>
      </c>
      <c r="AK26" s="333">
        <f t="shared" si="45"/>
        <v>0</v>
      </c>
      <c r="AL26" s="333">
        <f t="shared" si="45"/>
        <v>0</v>
      </c>
      <c r="AM26" s="694">
        <f t="shared" si="45"/>
        <v>0</v>
      </c>
    </row>
    <row r="27" spans="1:39" s="300" customFormat="1" ht="20.25" customHeight="1">
      <c r="A27" s="294"/>
      <c r="B27" s="713" t="s">
        <v>463</v>
      </c>
      <c r="C27" s="1443" t="s">
        <v>329</v>
      </c>
      <c r="D27" s="1443"/>
      <c r="E27" s="1443"/>
      <c r="F27" s="315">
        <f>SUM(F28:F29)</f>
        <v>0</v>
      </c>
      <c r="G27" s="316">
        <f t="shared" ref="G27:J27" si="46">SUM(G28:G29)</f>
        <v>0</v>
      </c>
      <c r="H27" s="316">
        <f t="shared" si="46"/>
        <v>0</v>
      </c>
      <c r="I27" s="335">
        <f t="shared" si="46"/>
        <v>0</v>
      </c>
      <c r="J27" s="316">
        <f t="shared" si="46"/>
        <v>0</v>
      </c>
      <c r="K27" s="316">
        <f t="shared" ref="K27:AM27" si="47">SUM(K28:K29)</f>
        <v>0</v>
      </c>
      <c r="L27" s="316">
        <f t="shared" si="47"/>
        <v>0</v>
      </c>
      <c r="M27" s="316">
        <f t="shared" si="47"/>
        <v>0</v>
      </c>
      <c r="N27" s="316">
        <f t="shared" si="47"/>
        <v>0</v>
      </c>
      <c r="O27" s="316">
        <f t="shared" si="47"/>
        <v>0</v>
      </c>
      <c r="P27" s="316">
        <f t="shared" si="47"/>
        <v>0</v>
      </c>
      <c r="Q27" s="316">
        <f t="shared" si="47"/>
        <v>0</v>
      </c>
      <c r="R27" s="316">
        <f t="shared" si="47"/>
        <v>0</v>
      </c>
      <c r="S27" s="316">
        <f t="shared" si="47"/>
        <v>0</v>
      </c>
      <c r="T27" s="316">
        <f t="shared" si="47"/>
        <v>0</v>
      </c>
      <c r="U27" s="316">
        <f t="shared" si="47"/>
        <v>0</v>
      </c>
      <c r="V27" s="316">
        <f t="shared" si="47"/>
        <v>0</v>
      </c>
      <c r="W27" s="316">
        <f t="shared" si="47"/>
        <v>0</v>
      </c>
      <c r="X27" s="316">
        <f t="shared" si="47"/>
        <v>0</v>
      </c>
      <c r="Y27" s="316">
        <f t="shared" si="47"/>
        <v>0</v>
      </c>
      <c r="Z27" s="316">
        <f t="shared" si="47"/>
        <v>0</v>
      </c>
      <c r="AA27" s="316">
        <f t="shared" si="47"/>
        <v>0</v>
      </c>
      <c r="AB27" s="316">
        <f t="shared" si="47"/>
        <v>0</v>
      </c>
      <c r="AC27" s="316">
        <f t="shared" si="47"/>
        <v>0</v>
      </c>
      <c r="AD27" s="316">
        <f t="shared" si="47"/>
        <v>0</v>
      </c>
      <c r="AE27" s="316">
        <f t="shared" si="47"/>
        <v>0</v>
      </c>
      <c r="AF27" s="316">
        <f t="shared" si="47"/>
        <v>0</v>
      </c>
      <c r="AG27" s="316">
        <f t="shared" si="47"/>
        <v>0</v>
      </c>
      <c r="AH27" s="316">
        <f t="shared" si="47"/>
        <v>0</v>
      </c>
      <c r="AI27" s="316">
        <f t="shared" si="47"/>
        <v>0</v>
      </c>
      <c r="AJ27" s="316">
        <f t="shared" si="47"/>
        <v>0</v>
      </c>
      <c r="AK27" s="316">
        <f t="shared" si="47"/>
        <v>0</v>
      </c>
      <c r="AL27" s="316">
        <f t="shared" si="47"/>
        <v>0</v>
      </c>
      <c r="AM27" s="689">
        <f t="shared" si="47"/>
        <v>0</v>
      </c>
    </row>
    <row r="28" spans="1:39" s="300" customFormat="1" ht="20.25" customHeight="1">
      <c r="A28" s="294"/>
      <c r="B28" s="312"/>
      <c r="C28" s="1445" t="s">
        <v>330</v>
      </c>
      <c r="D28" s="1446"/>
      <c r="E28" s="1446"/>
      <c r="F28" s="336"/>
      <c r="G28" s="337"/>
      <c r="H28" s="337"/>
      <c r="I28" s="338"/>
      <c r="J28" s="337"/>
      <c r="K28" s="337"/>
      <c r="L28" s="337"/>
      <c r="M28" s="337"/>
      <c r="N28" s="337"/>
      <c r="O28" s="337"/>
      <c r="P28" s="337"/>
      <c r="Q28" s="337"/>
      <c r="R28" s="337"/>
      <c r="S28" s="337"/>
      <c r="T28" s="337"/>
      <c r="U28" s="337"/>
      <c r="V28" s="337"/>
      <c r="W28" s="337"/>
      <c r="X28" s="337"/>
      <c r="Y28" s="337"/>
      <c r="Z28" s="337"/>
      <c r="AA28" s="337"/>
      <c r="AB28" s="337"/>
      <c r="AC28" s="337"/>
      <c r="AD28" s="337"/>
      <c r="AE28" s="337"/>
      <c r="AF28" s="337"/>
      <c r="AG28" s="337"/>
      <c r="AH28" s="337"/>
      <c r="AI28" s="337"/>
      <c r="AJ28" s="337"/>
      <c r="AK28" s="337"/>
      <c r="AL28" s="337"/>
      <c r="AM28" s="690"/>
    </row>
    <row r="29" spans="1:39" s="300" customFormat="1" ht="20.25" customHeight="1">
      <c r="A29" s="294"/>
      <c r="B29" s="323"/>
      <c r="C29" s="1445" t="s">
        <v>331</v>
      </c>
      <c r="D29" s="1446"/>
      <c r="E29" s="1446"/>
      <c r="F29" s="336"/>
      <c r="G29" s="337"/>
      <c r="H29" s="337"/>
      <c r="I29" s="338"/>
      <c r="J29" s="337"/>
      <c r="K29" s="337"/>
      <c r="L29" s="337"/>
      <c r="M29" s="337"/>
      <c r="N29" s="337"/>
      <c r="O29" s="337"/>
      <c r="P29" s="337"/>
      <c r="Q29" s="337"/>
      <c r="R29" s="337"/>
      <c r="S29" s="337"/>
      <c r="T29" s="337"/>
      <c r="U29" s="337"/>
      <c r="V29" s="337"/>
      <c r="W29" s="337"/>
      <c r="X29" s="337"/>
      <c r="Y29" s="337"/>
      <c r="Z29" s="337"/>
      <c r="AA29" s="337"/>
      <c r="AB29" s="337"/>
      <c r="AC29" s="337"/>
      <c r="AD29" s="337"/>
      <c r="AE29" s="337"/>
      <c r="AF29" s="337"/>
      <c r="AG29" s="337"/>
      <c r="AH29" s="337"/>
      <c r="AI29" s="337"/>
      <c r="AJ29" s="337"/>
      <c r="AK29" s="337"/>
      <c r="AL29" s="337"/>
      <c r="AM29" s="690"/>
    </row>
    <row r="30" spans="1:39" s="300" customFormat="1" ht="20.25" customHeight="1" thickBot="1">
      <c r="A30" s="294"/>
      <c r="B30" s="339" t="s">
        <v>464</v>
      </c>
      <c r="C30" s="1435" t="s">
        <v>332</v>
      </c>
      <c r="D30" s="1414"/>
      <c r="E30" s="1414"/>
      <c r="F30" s="319">
        <f>F26-F27</f>
        <v>0</v>
      </c>
      <c r="G30" s="291">
        <f>G26-G27</f>
        <v>0</v>
      </c>
      <c r="H30" s="291">
        <f>H26-H27</f>
        <v>0</v>
      </c>
      <c r="I30" s="320">
        <f t="shared" ref="I30" si="48">I26-I27</f>
        <v>0</v>
      </c>
      <c r="J30" s="291">
        <f>J26-J27</f>
        <v>0</v>
      </c>
      <c r="K30" s="291">
        <f t="shared" ref="K30:AL30" si="49">K26-K27</f>
        <v>0</v>
      </c>
      <c r="L30" s="291">
        <f t="shared" si="49"/>
        <v>0</v>
      </c>
      <c r="M30" s="291">
        <f t="shared" si="49"/>
        <v>0</v>
      </c>
      <c r="N30" s="291">
        <f t="shared" si="49"/>
        <v>0</v>
      </c>
      <c r="O30" s="291">
        <f t="shared" si="49"/>
        <v>0</v>
      </c>
      <c r="P30" s="291">
        <f t="shared" si="49"/>
        <v>0</v>
      </c>
      <c r="Q30" s="291">
        <f t="shared" si="49"/>
        <v>0</v>
      </c>
      <c r="R30" s="291">
        <f t="shared" si="49"/>
        <v>0</v>
      </c>
      <c r="S30" s="291">
        <f t="shared" si="49"/>
        <v>0</v>
      </c>
      <c r="T30" s="291">
        <f t="shared" si="49"/>
        <v>0</v>
      </c>
      <c r="U30" s="291">
        <f t="shared" si="49"/>
        <v>0</v>
      </c>
      <c r="V30" s="291">
        <f t="shared" si="49"/>
        <v>0</v>
      </c>
      <c r="W30" s="291">
        <f t="shared" si="49"/>
        <v>0</v>
      </c>
      <c r="X30" s="291">
        <f t="shared" si="49"/>
        <v>0</v>
      </c>
      <c r="Y30" s="291">
        <f t="shared" si="49"/>
        <v>0</v>
      </c>
      <c r="Z30" s="291">
        <f t="shared" si="49"/>
        <v>0</v>
      </c>
      <c r="AA30" s="291">
        <f t="shared" si="49"/>
        <v>0</v>
      </c>
      <c r="AB30" s="291">
        <f t="shared" si="49"/>
        <v>0</v>
      </c>
      <c r="AC30" s="291">
        <f t="shared" si="49"/>
        <v>0</v>
      </c>
      <c r="AD30" s="291">
        <f t="shared" si="49"/>
        <v>0</v>
      </c>
      <c r="AE30" s="291">
        <f t="shared" si="49"/>
        <v>0</v>
      </c>
      <c r="AF30" s="291">
        <f t="shared" si="49"/>
        <v>0</v>
      </c>
      <c r="AG30" s="291">
        <f t="shared" si="49"/>
        <v>0</v>
      </c>
      <c r="AH30" s="291">
        <f t="shared" si="49"/>
        <v>0</v>
      </c>
      <c r="AI30" s="291">
        <f t="shared" si="49"/>
        <v>0</v>
      </c>
      <c r="AJ30" s="291">
        <f t="shared" si="49"/>
        <v>0</v>
      </c>
      <c r="AK30" s="291">
        <f t="shared" si="49"/>
        <v>0</v>
      </c>
      <c r="AL30" s="291">
        <f t="shared" si="49"/>
        <v>0</v>
      </c>
      <c r="AM30" s="683">
        <f>AM26-AM27</f>
        <v>0</v>
      </c>
    </row>
    <row r="31" spans="1:39" s="768" customFormat="1" ht="20.25" customHeight="1">
      <c r="B31" s="783"/>
      <c r="C31" s="784"/>
      <c r="D31" s="784"/>
      <c r="E31" s="784"/>
      <c r="F31" s="784"/>
      <c r="G31" s="784"/>
      <c r="H31" s="784"/>
      <c r="I31" s="784"/>
      <c r="J31" s="784"/>
      <c r="K31" s="784"/>
      <c r="L31" s="784"/>
      <c r="M31" s="784"/>
      <c r="N31" s="784"/>
      <c r="O31" s="784"/>
      <c r="P31" s="784"/>
      <c r="Q31" s="784"/>
      <c r="R31" s="784"/>
      <c r="S31" s="784"/>
      <c r="T31" s="784"/>
      <c r="U31" s="784"/>
      <c r="V31" s="784"/>
      <c r="W31" s="784"/>
      <c r="X31" s="784"/>
      <c r="Y31" s="784"/>
      <c r="Z31" s="784"/>
      <c r="AA31" s="784"/>
      <c r="AB31" s="784"/>
      <c r="AC31" s="784"/>
      <c r="AD31" s="784"/>
      <c r="AE31" s="784"/>
      <c r="AF31" s="784"/>
      <c r="AG31" s="784"/>
      <c r="AH31" s="784"/>
      <c r="AI31" s="784"/>
      <c r="AJ31" s="784"/>
      <c r="AK31" s="784"/>
      <c r="AL31" s="784"/>
      <c r="AM31" s="784"/>
    </row>
    <row r="32" spans="1:39" s="768" customFormat="1" ht="20.25" customHeight="1" thickBot="1">
      <c r="B32" s="270" t="s">
        <v>450</v>
      </c>
      <c r="C32" s="644" t="s">
        <v>333</v>
      </c>
      <c r="D32" s="760"/>
      <c r="E32" s="784"/>
      <c r="F32" s="784"/>
      <c r="G32" s="784"/>
      <c r="H32" s="784"/>
      <c r="I32" s="784"/>
      <c r="J32" s="784"/>
      <c r="K32" s="784"/>
      <c r="L32" s="784"/>
      <c r="M32" s="784"/>
      <c r="N32" s="784"/>
      <c r="O32" s="784"/>
      <c r="P32" s="784"/>
      <c r="Q32" s="784"/>
      <c r="R32" s="784"/>
      <c r="S32" s="784"/>
      <c r="T32" s="784"/>
      <c r="U32" s="784"/>
      <c r="V32" s="784"/>
      <c r="W32" s="784"/>
      <c r="X32" s="784"/>
      <c r="Y32" s="784"/>
      <c r="Z32" s="784"/>
      <c r="AA32" s="784"/>
      <c r="AB32" s="784"/>
      <c r="AC32" s="784"/>
      <c r="AD32" s="784"/>
      <c r="AE32" s="784"/>
      <c r="AF32" s="784"/>
      <c r="AG32" s="784"/>
      <c r="AH32" s="784"/>
      <c r="AI32" s="784"/>
      <c r="AJ32" s="784"/>
      <c r="AK32" s="784"/>
      <c r="AL32" s="784"/>
      <c r="AM32" s="293" t="s">
        <v>265</v>
      </c>
    </row>
    <row r="33" spans="1:39" s="768" customFormat="1" ht="20.25" customHeight="1">
      <c r="A33" s="765"/>
      <c r="B33" s="1420" t="s">
        <v>451</v>
      </c>
      <c r="C33" s="1421"/>
      <c r="D33" s="1421"/>
      <c r="E33" s="1421"/>
      <c r="F33" s="1424" t="s">
        <v>613</v>
      </c>
      <c r="G33" s="1421"/>
      <c r="H33" s="1421"/>
      <c r="I33" s="1421"/>
      <c r="J33" s="766"/>
      <c r="K33" s="767"/>
      <c r="L33" s="767"/>
      <c r="M33" s="767"/>
      <c r="N33" s="767"/>
      <c r="O33" s="767"/>
      <c r="P33" s="767"/>
      <c r="Q33" s="767"/>
      <c r="R33" s="767"/>
      <c r="S33" s="767"/>
      <c r="T33" s="767"/>
      <c r="U33" s="767"/>
      <c r="V33" s="767"/>
      <c r="W33" s="1436" t="s">
        <v>291</v>
      </c>
      <c r="X33" s="1436"/>
      <c r="Y33" s="1436"/>
      <c r="Z33" s="1436"/>
      <c r="AA33" s="1436"/>
      <c r="AB33" s="1436"/>
      <c r="AC33" s="1436"/>
      <c r="AD33" s="1436"/>
      <c r="AE33" s="1436"/>
      <c r="AF33" s="1436"/>
      <c r="AG33" s="1436"/>
      <c r="AH33" s="1436"/>
      <c r="AI33" s="1436"/>
      <c r="AJ33" s="1436"/>
      <c r="AK33" s="1436"/>
      <c r="AL33" s="1436"/>
      <c r="AM33" s="1437"/>
    </row>
    <row r="34" spans="1:39" s="768" customFormat="1" ht="20.25" customHeight="1" thickBot="1">
      <c r="A34" s="765"/>
      <c r="B34" s="1422"/>
      <c r="C34" s="1423"/>
      <c r="D34" s="1423"/>
      <c r="E34" s="1423"/>
      <c r="F34" s="468" t="s">
        <v>608</v>
      </c>
      <c r="G34" s="469" t="s">
        <v>609</v>
      </c>
      <c r="H34" s="469" t="s">
        <v>610</v>
      </c>
      <c r="I34" s="470" t="s">
        <v>611</v>
      </c>
      <c r="J34" s="469" t="s">
        <v>612</v>
      </c>
      <c r="K34" s="769" t="s">
        <v>614</v>
      </c>
      <c r="L34" s="769" t="s">
        <v>615</v>
      </c>
      <c r="M34" s="769" t="s">
        <v>616</v>
      </c>
      <c r="N34" s="769" t="s">
        <v>617</v>
      </c>
      <c r="O34" s="769" t="s">
        <v>618</v>
      </c>
      <c r="P34" s="769" t="s">
        <v>619</v>
      </c>
      <c r="Q34" s="769" t="s">
        <v>620</v>
      </c>
      <c r="R34" s="769" t="s">
        <v>621</v>
      </c>
      <c r="S34" s="769" t="s">
        <v>622</v>
      </c>
      <c r="T34" s="769" t="s">
        <v>623</v>
      </c>
      <c r="U34" s="769" t="s">
        <v>624</v>
      </c>
      <c r="V34" s="769" t="s">
        <v>625</v>
      </c>
      <c r="W34" s="769" t="s">
        <v>626</v>
      </c>
      <c r="X34" s="769" t="s">
        <v>627</v>
      </c>
      <c r="Y34" s="769" t="s">
        <v>628</v>
      </c>
      <c r="Z34" s="769" t="s">
        <v>629</v>
      </c>
      <c r="AA34" s="769" t="s">
        <v>630</v>
      </c>
      <c r="AB34" s="769" t="s">
        <v>631</v>
      </c>
      <c r="AC34" s="769" t="s">
        <v>632</v>
      </c>
      <c r="AD34" s="769" t="s">
        <v>633</v>
      </c>
      <c r="AE34" s="769" t="s">
        <v>634</v>
      </c>
      <c r="AF34" s="769" t="s">
        <v>635</v>
      </c>
      <c r="AG34" s="769" t="s">
        <v>636</v>
      </c>
      <c r="AH34" s="769" t="s">
        <v>637</v>
      </c>
      <c r="AI34" s="769" t="s">
        <v>638</v>
      </c>
      <c r="AJ34" s="769" t="s">
        <v>639</v>
      </c>
      <c r="AK34" s="769" t="s">
        <v>640</v>
      </c>
      <c r="AL34" s="769" t="s">
        <v>641</v>
      </c>
      <c r="AM34" s="472" t="s">
        <v>642</v>
      </c>
    </row>
    <row r="35" spans="1:39" s="768" customFormat="1" ht="20.25" customHeight="1">
      <c r="A35" s="765"/>
      <c r="B35" s="1441" t="s">
        <v>465</v>
      </c>
      <c r="C35" s="1442"/>
      <c r="D35" s="1442"/>
      <c r="E35" s="1442"/>
      <c r="F35" s="785"/>
      <c r="G35" s="786"/>
      <c r="H35" s="786"/>
      <c r="I35" s="787"/>
      <c r="J35" s="786"/>
      <c r="K35" s="786"/>
      <c r="L35" s="786"/>
      <c r="M35" s="786"/>
      <c r="N35" s="786"/>
      <c r="O35" s="786"/>
      <c r="P35" s="786"/>
      <c r="Q35" s="786"/>
      <c r="R35" s="786"/>
      <c r="S35" s="786"/>
      <c r="T35" s="786"/>
      <c r="U35" s="786"/>
      <c r="V35" s="786"/>
      <c r="W35" s="786"/>
      <c r="X35" s="786"/>
      <c r="Y35" s="786"/>
      <c r="Z35" s="786"/>
      <c r="AA35" s="786"/>
      <c r="AB35" s="786"/>
      <c r="AC35" s="786"/>
      <c r="AD35" s="786"/>
      <c r="AE35" s="786"/>
      <c r="AF35" s="786"/>
      <c r="AG35" s="786"/>
      <c r="AH35" s="786"/>
      <c r="AI35" s="786"/>
      <c r="AJ35" s="786"/>
      <c r="AK35" s="786"/>
      <c r="AL35" s="786"/>
      <c r="AM35" s="946"/>
    </row>
    <row r="36" spans="1:39" s="768" customFormat="1" ht="20.25" customHeight="1">
      <c r="A36" s="765"/>
      <c r="B36" s="788"/>
      <c r="C36" s="340" t="s">
        <v>452</v>
      </c>
      <c r="D36" s="1433" t="s">
        <v>334</v>
      </c>
      <c r="E36" s="1434"/>
      <c r="F36" s="789"/>
      <c r="G36" s="790"/>
      <c r="H36" s="790"/>
      <c r="I36" s="791"/>
      <c r="J36" s="790"/>
      <c r="K36" s="790"/>
      <c r="L36" s="790"/>
      <c r="M36" s="790"/>
      <c r="N36" s="790"/>
      <c r="O36" s="790"/>
      <c r="P36" s="790"/>
      <c r="Q36" s="790"/>
      <c r="R36" s="790"/>
      <c r="S36" s="790"/>
      <c r="T36" s="790"/>
      <c r="U36" s="790"/>
      <c r="V36" s="790"/>
      <c r="W36" s="790"/>
      <c r="X36" s="790"/>
      <c r="Y36" s="790"/>
      <c r="Z36" s="790"/>
      <c r="AA36" s="790"/>
      <c r="AB36" s="790"/>
      <c r="AC36" s="790"/>
      <c r="AD36" s="790"/>
      <c r="AE36" s="790"/>
      <c r="AF36" s="790"/>
      <c r="AG36" s="790"/>
      <c r="AH36" s="790"/>
      <c r="AI36" s="790"/>
      <c r="AJ36" s="790"/>
      <c r="AK36" s="790"/>
      <c r="AL36" s="790"/>
      <c r="AM36" s="947"/>
    </row>
    <row r="37" spans="1:39" s="768" customFormat="1" ht="20.25" customHeight="1">
      <c r="A37" s="765"/>
      <c r="B37" s="788"/>
      <c r="C37" s="341" t="s">
        <v>452</v>
      </c>
      <c r="D37" s="1409" t="s">
        <v>335</v>
      </c>
      <c r="E37" s="1410"/>
      <c r="F37" s="792"/>
      <c r="G37" s="782"/>
      <c r="H37" s="782"/>
      <c r="I37" s="466"/>
      <c r="J37" s="782"/>
      <c r="K37" s="782"/>
      <c r="L37" s="782"/>
      <c r="M37" s="782"/>
      <c r="N37" s="782"/>
      <c r="O37" s="782"/>
      <c r="P37" s="782"/>
      <c r="Q37" s="782"/>
      <c r="R37" s="782"/>
      <c r="S37" s="782"/>
      <c r="T37" s="782"/>
      <c r="U37" s="782"/>
      <c r="V37" s="782"/>
      <c r="W37" s="782"/>
      <c r="X37" s="782"/>
      <c r="Y37" s="782"/>
      <c r="Z37" s="782"/>
      <c r="AA37" s="782"/>
      <c r="AB37" s="782"/>
      <c r="AC37" s="782"/>
      <c r="AD37" s="782"/>
      <c r="AE37" s="782"/>
      <c r="AF37" s="782"/>
      <c r="AG37" s="782"/>
      <c r="AH37" s="782"/>
      <c r="AI37" s="782"/>
      <c r="AJ37" s="782"/>
      <c r="AK37" s="782"/>
      <c r="AL37" s="782"/>
      <c r="AM37" s="698"/>
    </row>
    <row r="38" spans="1:39" s="768" customFormat="1" ht="20.25" customHeight="1">
      <c r="A38" s="765"/>
      <c r="B38" s="788"/>
      <c r="C38" s="341" t="s">
        <v>452</v>
      </c>
      <c r="D38" s="1409" t="s">
        <v>336</v>
      </c>
      <c r="E38" s="1410"/>
      <c r="F38" s="792"/>
      <c r="G38" s="782"/>
      <c r="H38" s="782"/>
      <c r="I38" s="466"/>
      <c r="J38" s="782"/>
      <c r="K38" s="782"/>
      <c r="L38" s="782"/>
      <c r="M38" s="782"/>
      <c r="N38" s="782"/>
      <c r="O38" s="782"/>
      <c r="P38" s="782"/>
      <c r="Q38" s="782"/>
      <c r="R38" s="782"/>
      <c r="S38" s="782"/>
      <c r="T38" s="782"/>
      <c r="U38" s="782"/>
      <c r="V38" s="782"/>
      <c r="W38" s="782"/>
      <c r="X38" s="782"/>
      <c r="Y38" s="782"/>
      <c r="Z38" s="782"/>
      <c r="AA38" s="782"/>
      <c r="AB38" s="782"/>
      <c r="AC38" s="782"/>
      <c r="AD38" s="782"/>
      <c r="AE38" s="782"/>
      <c r="AF38" s="782"/>
      <c r="AG38" s="782"/>
      <c r="AH38" s="782"/>
      <c r="AI38" s="782"/>
      <c r="AJ38" s="782"/>
      <c r="AK38" s="782"/>
      <c r="AL38" s="782"/>
      <c r="AM38" s="698"/>
    </row>
    <row r="39" spans="1:39" s="768" customFormat="1" ht="20.25" customHeight="1">
      <c r="A39" s="765"/>
      <c r="B39" s="788"/>
      <c r="C39" s="295" t="s">
        <v>452</v>
      </c>
      <c r="D39" s="1411" t="s">
        <v>466</v>
      </c>
      <c r="E39" s="1412"/>
      <c r="F39" s="793"/>
      <c r="G39" s="794"/>
      <c r="H39" s="794"/>
      <c r="I39" s="795"/>
      <c r="J39" s="794"/>
      <c r="K39" s="794"/>
      <c r="L39" s="794"/>
      <c r="M39" s="794"/>
      <c r="N39" s="794"/>
      <c r="O39" s="794"/>
      <c r="P39" s="794"/>
      <c r="Q39" s="794"/>
      <c r="R39" s="794"/>
      <c r="S39" s="794"/>
      <c r="T39" s="794"/>
      <c r="U39" s="794"/>
      <c r="V39" s="794"/>
      <c r="W39" s="794"/>
      <c r="X39" s="794"/>
      <c r="Y39" s="794"/>
      <c r="Z39" s="794"/>
      <c r="AA39" s="794"/>
      <c r="AB39" s="794"/>
      <c r="AC39" s="794"/>
      <c r="AD39" s="794"/>
      <c r="AE39" s="794"/>
      <c r="AF39" s="794"/>
      <c r="AG39" s="794"/>
      <c r="AH39" s="794"/>
      <c r="AI39" s="794"/>
      <c r="AJ39" s="794"/>
      <c r="AK39" s="794"/>
      <c r="AL39" s="794"/>
      <c r="AM39" s="948"/>
    </row>
    <row r="40" spans="1:39" s="768" customFormat="1" ht="20.25" customHeight="1">
      <c r="A40" s="765"/>
      <c r="B40" s="1438" t="s">
        <v>467</v>
      </c>
      <c r="C40" s="1439"/>
      <c r="D40" s="1439"/>
      <c r="E40" s="1439"/>
      <c r="F40" s="796"/>
      <c r="G40" s="797"/>
      <c r="H40" s="797"/>
      <c r="I40" s="798"/>
      <c r="J40" s="797"/>
      <c r="K40" s="797"/>
      <c r="L40" s="797"/>
      <c r="M40" s="797"/>
      <c r="N40" s="797"/>
      <c r="O40" s="797"/>
      <c r="P40" s="797"/>
      <c r="Q40" s="797"/>
      <c r="R40" s="797"/>
      <c r="S40" s="797"/>
      <c r="T40" s="797"/>
      <c r="U40" s="797"/>
      <c r="V40" s="797"/>
      <c r="W40" s="797"/>
      <c r="X40" s="797"/>
      <c r="Y40" s="797"/>
      <c r="Z40" s="797"/>
      <c r="AA40" s="797"/>
      <c r="AB40" s="797"/>
      <c r="AC40" s="797"/>
      <c r="AD40" s="797"/>
      <c r="AE40" s="797"/>
      <c r="AF40" s="797"/>
      <c r="AG40" s="797"/>
      <c r="AH40" s="797"/>
      <c r="AI40" s="797"/>
      <c r="AJ40" s="797"/>
      <c r="AK40" s="797"/>
      <c r="AL40" s="797"/>
      <c r="AM40" s="949"/>
    </row>
    <row r="41" spans="1:39" s="768" customFormat="1" ht="20.25" customHeight="1">
      <c r="A41" s="765"/>
      <c r="B41" s="788"/>
      <c r="C41" s="340" t="s">
        <v>452</v>
      </c>
      <c r="D41" s="1433" t="s">
        <v>337</v>
      </c>
      <c r="E41" s="1434"/>
      <c r="F41" s="789"/>
      <c r="G41" s="790"/>
      <c r="H41" s="790"/>
      <c r="I41" s="791"/>
      <c r="J41" s="790"/>
      <c r="K41" s="790"/>
      <c r="L41" s="790"/>
      <c r="M41" s="790"/>
      <c r="N41" s="790"/>
      <c r="O41" s="790"/>
      <c r="P41" s="790"/>
      <c r="Q41" s="790"/>
      <c r="R41" s="790"/>
      <c r="S41" s="790"/>
      <c r="T41" s="790"/>
      <c r="U41" s="790"/>
      <c r="V41" s="790"/>
      <c r="W41" s="790"/>
      <c r="X41" s="790"/>
      <c r="Y41" s="790"/>
      <c r="Z41" s="790"/>
      <c r="AA41" s="790"/>
      <c r="AB41" s="790"/>
      <c r="AC41" s="790"/>
      <c r="AD41" s="790"/>
      <c r="AE41" s="790"/>
      <c r="AF41" s="790"/>
      <c r="AG41" s="790"/>
      <c r="AH41" s="790"/>
      <c r="AI41" s="790"/>
      <c r="AJ41" s="790"/>
      <c r="AK41" s="790"/>
      <c r="AL41" s="790"/>
      <c r="AM41" s="947"/>
    </row>
    <row r="42" spans="1:39" s="768" customFormat="1" ht="20.25" customHeight="1">
      <c r="A42" s="765"/>
      <c r="B42" s="788"/>
      <c r="C42" s="341" t="s">
        <v>452</v>
      </c>
      <c r="D42" s="1409" t="s">
        <v>336</v>
      </c>
      <c r="E42" s="1410"/>
      <c r="F42" s="792"/>
      <c r="G42" s="782"/>
      <c r="H42" s="782"/>
      <c r="I42" s="466"/>
      <c r="J42" s="782"/>
      <c r="K42" s="467"/>
      <c r="L42" s="467"/>
      <c r="M42" s="467"/>
      <c r="N42" s="467"/>
      <c r="O42" s="467"/>
      <c r="P42" s="467"/>
      <c r="Q42" s="467"/>
      <c r="R42" s="467"/>
      <c r="S42" s="467"/>
      <c r="T42" s="467"/>
      <c r="U42" s="467"/>
      <c r="V42" s="467"/>
      <c r="W42" s="467"/>
      <c r="X42" s="467"/>
      <c r="Y42" s="467"/>
      <c r="Z42" s="467"/>
      <c r="AA42" s="467"/>
      <c r="AB42" s="467"/>
      <c r="AC42" s="467"/>
      <c r="AD42" s="467"/>
      <c r="AE42" s="467"/>
      <c r="AF42" s="467"/>
      <c r="AG42" s="467"/>
      <c r="AH42" s="467"/>
      <c r="AI42" s="467"/>
      <c r="AJ42" s="467"/>
      <c r="AK42" s="467"/>
      <c r="AL42" s="467"/>
      <c r="AM42" s="698"/>
    </row>
    <row r="43" spans="1:39" s="768" customFormat="1" ht="20.25" customHeight="1">
      <c r="A43" s="765"/>
      <c r="B43" s="799"/>
      <c r="C43" s="295" t="s">
        <v>452</v>
      </c>
      <c r="D43" s="1411" t="s">
        <v>466</v>
      </c>
      <c r="E43" s="1412"/>
      <c r="F43" s="325"/>
      <c r="G43" s="326"/>
      <c r="H43" s="326"/>
      <c r="I43" s="795"/>
      <c r="J43" s="794"/>
      <c r="K43" s="800"/>
      <c r="L43" s="800"/>
      <c r="M43" s="800"/>
      <c r="N43" s="800"/>
      <c r="O43" s="800"/>
      <c r="P43" s="800"/>
      <c r="Q43" s="800"/>
      <c r="R43" s="800"/>
      <c r="S43" s="800"/>
      <c r="T43" s="800"/>
      <c r="U43" s="800"/>
      <c r="V43" s="800"/>
      <c r="W43" s="800"/>
      <c r="X43" s="800"/>
      <c r="Y43" s="800"/>
      <c r="Z43" s="800"/>
      <c r="AA43" s="800"/>
      <c r="AB43" s="800"/>
      <c r="AC43" s="800"/>
      <c r="AD43" s="800"/>
      <c r="AE43" s="800"/>
      <c r="AF43" s="800"/>
      <c r="AG43" s="800"/>
      <c r="AH43" s="800"/>
      <c r="AI43" s="800"/>
      <c r="AJ43" s="800"/>
      <c r="AK43" s="800"/>
      <c r="AL43" s="800"/>
      <c r="AM43" s="948"/>
    </row>
    <row r="44" spans="1:39" s="768" customFormat="1" ht="20.25" customHeight="1" thickBot="1">
      <c r="A44" s="765"/>
      <c r="B44" s="1413" t="s">
        <v>338</v>
      </c>
      <c r="C44" s="1414"/>
      <c r="D44" s="1414"/>
      <c r="E44" s="1414"/>
      <c r="F44" s="801"/>
      <c r="G44" s="802"/>
      <c r="H44" s="802"/>
      <c r="I44" s="803"/>
      <c r="J44" s="802"/>
      <c r="K44" s="802"/>
      <c r="L44" s="802"/>
      <c r="M44" s="802"/>
      <c r="N44" s="802"/>
      <c r="O44" s="802"/>
      <c r="P44" s="802"/>
      <c r="Q44" s="802"/>
      <c r="R44" s="802"/>
      <c r="S44" s="802"/>
      <c r="T44" s="802"/>
      <c r="U44" s="802"/>
      <c r="V44" s="802"/>
      <c r="W44" s="802"/>
      <c r="X44" s="802"/>
      <c r="Y44" s="802"/>
      <c r="Z44" s="802"/>
      <c r="AA44" s="802"/>
      <c r="AB44" s="802"/>
      <c r="AC44" s="802"/>
      <c r="AD44" s="802"/>
      <c r="AE44" s="802"/>
      <c r="AF44" s="802"/>
      <c r="AG44" s="802"/>
      <c r="AH44" s="802"/>
      <c r="AI44" s="802"/>
      <c r="AJ44" s="802"/>
      <c r="AK44" s="802"/>
      <c r="AL44" s="802"/>
      <c r="AM44" s="950"/>
    </row>
    <row r="45" spans="1:39" s="768" customFormat="1" ht="20.25" customHeight="1">
      <c r="A45" s="765"/>
      <c r="B45" s="1415" t="s">
        <v>339</v>
      </c>
      <c r="C45" s="1416"/>
      <c r="D45" s="1416"/>
      <c r="E45" s="1416"/>
      <c r="F45" s="804"/>
      <c r="G45" s="805"/>
      <c r="H45" s="805"/>
      <c r="I45" s="806"/>
      <c r="J45" s="805"/>
      <c r="K45" s="805"/>
      <c r="L45" s="805"/>
      <c r="M45" s="805"/>
      <c r="N45" s="805"/>
      <c r="O45" s="805"/>
      <c r="P45" s="805"/>
      <c r="Q45" s="805"/>
      <c r="R45" s="805"/>
      <c r="S45" s="805"/>
      <c r="T45" s="805"/>
      <c r="U45" s="805"/>
      <c r="V45" s="805"/>
      <c r="W45" s="805"/>
      <c r="X45" s="805"/>
      <c r="Y45" s="805"/>
      <c r="Z45" s="805"/>
      <c r="AA45" s="805"/>
      <c r="AB45" s="805"/>
      <c r="AC45" s="805"/>
      <c r="AD45" s="805"/>
      <c r="AE45" s="805"/>
      <c r="AF45" s="805"/>
      <c r="AG45" s="805"/>
      <c r="AH45" s="805"/>
      <c r="AI45" s="805"/>
      <c r="AJ45" s="805"/>
      <c r="AK45" s="805"/>
      <c r="AL45" s="805"/>
      <c r="AM45" s="951"/>
    </row>
    <row r="46" spans="1:39" s="768" customFormat="1" ht="20.25" customHeight="1">
      <c r="A46" s="765"/>
      <c r="B46" s="1417" t="s">
        <v>340</v>
      </c>
      <c r="C46" s="1410"/>
      <c r="D46" s="1410"/>
      <c r="E46" s="1410"/>
      <c r="F46" s="792"/>
      <c r="G46" s="782"/>
      <c r="H46" s="782"/>
      <c r="I46" s="466"/>
      <c r="J46" s="782"/>
      <c r="K46" s="782"/>
      <c r="L46" s="782"/>
      <c r="M46" s="782"/>
      <c r="N46" s="782"/>
      <c r="O46" s="782"/>
      <c r="P46" s="782"/>
      <c r="Q46" s="782"/>
      <c r="R46" s="782"/>
      <c r="S46" s="782"/>
      <c r="T46" s="782"/>
      <c r="U46" s="782"/>
      <c r="V46" s="782"/>
      <c r="W46" s="782"/>
      <c r="X46" s="782"/>
      <c r="Y46" s="782"/>
      <c r="Z46" s="782"/>
      <c r="AA46" s="782"/>
      <c r="AB46" s="782"/>
      <c r="AC46" s="782"/>
      <c r="AD46" s="782"/>
      <c r="AE46" s="782"/>
      <c r="AF46" s="782"/>
      <c r="AG46" s="782"/>
      <c r="AH46" s="782"/>
      <c r="AI46" s="782"/>
      <c r="AJ46" s="782"/>
      <c r="AK46" s="782"/>
      <c r="AL46" s="782"/>
      <c r="AM46" s="698"/>
    </row>
    <row r="47" spans="1:39" s="768" customFormat="1" ht="20.25" customHeight="1" thickBot="1">
      <c r="A47" s="765"/>
      <c r="B47" s="1418" t="s">
        <v>341</v>
      </c>
      <c r="C47" s="1419"/>
      <c r="D47" s="1419"/>
      <c r="E47" s="1419"/>
      <c r="F47" s="807"/>
      <c r="G47" s="808"/>
      <c r="H47" s="808"/>
      <c r="I47" s="809"/>
      <c r="J47" s="808"/>
      <c r="K47" s="808"/>
      <c r="L47" s="808"/>
      <c r="M47" s="808"/>
      <c r="N47" s="808"/>
      <c r="O47" s="808"/>
      <c r="P47" s="808"/>
      <c r="Q47" s="808"/>
      <c r="R47" s="808"/>
      <c r="S47" s="808"/>
      <c r="T47" s="808"/>
      <c r="U47" s="808"/>
      <c r="V47" s="808"/>
      <c r="W47" s="808"/>
      <c r="X47" s="808"/>
      <c r="Y47" s="808"/>
      <c r="Z47" s="808"/>
      <c r="AA47" s="808"/>
      <c r="AB47" s="808"/>
      <c r="AC47" s="808"/>
      <c r="AD47" s="808"/>
      <c r="AE47" s="808"/>
      <c r="AF47" s="808"/>
      <c r="AG47" s="808"/>
      <c r="AH47" s="808"/>
      <c r="AI47" s="808"/>
      <c r="AJ47" s="808"/>
      <c r="AK47" s="808"/>
      <c r="AL47" s="808"/>
      <c r="AM47" s="952"/>
    </row>
    <row r="48" spans="1:39" s="768" customFormat="1" ht="20.25" customHeight="1">
      <c r="B48" s="784"/>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row>
    <row r="49" spans="1:39" s="768" customFormat="1" ht="20.25" customHeight="1" thickBot="1">
      <c r="B49" s="270" t="s">
        <v>450</v>
      </c>
      <c r="C49" s="644" t="s">
        <v>377</v>
      </c>
      <c r="D49" s="810"/>
      <c r="E49" s="784"/>
      <c r="F49" s="784"/>
      <c r="G49" s="784"/>
      <c r="H49" s="784"/>
      <c r="I49" s="784"/>
      <c r="J49" s="784"/>
      <c r="K49" s="784"/>
      <c r="L49" s="784"/>
      <c r="M49" s="784"/>
      <c r="N49" s="784"/>
      <c r="O49" s="784"/>
      <c r="P49" s="784"/>
      <c r="Q49" s="784"/>
      <c r="R49" s="784"/>
      <c r="S49" s="784"/>
      <c r="T49" s="784"/>
      <c r="U49" s="784"/>
      <c r="V49" s="784"/>
      <c r="W49" s="784"/>
      <c r="X49" s="784"/>
      <c r="Y49" s="784"/>
      <c r="Z49" s="784"/>
      <c r="AA49" s="784"/>
      <c r="AB49" s="784"/>
      <c r="AC49" s="784"/>
      <c r="AD49" s="784"/>
      <c r="AE49" s="784"/>
      <c r="AF49" s="784"/>
      <c r="AG49" s="784"/>
      <c r="AH49" s="784"/>
      <c r="AI49" s="784"/>
      <c r="AJ49" s="784"/>
      <c r="AK49" s="784"/>
      <c r="AL49" s="784"/>
      <c r="AM49" s="784"/>
    </row>
    <row r="50" spans="1:39" s="768" customFormat="1" ht="20.25" customHeight="1">
      <c r="A50" s="765"/>
      <c r="B50" s="1420" t="s">
        <v>451</v>
      </c>
      <c r="C50" s="1421"/>
      <c r="D50" s="1421"/>
      <c r="E50" s="1421"/>
      <c r="F50" s="1424" t="s">
        <v>613</v>
      </c>
      <c r="G50" s="1421"/>
      <c r="H50" s="1421"/>
      <c r="I50" s="1421"/>
      <c r="J50" s="766"/>
      <c r="K50" s="767"/>
      <c r="L50" s="767"/>
      <c r="M50" s="767"/>
      <c r="N50" s="767"/>
      <c r="O50" s="767"/>
      <c r="P50" s="767"/>
      <c r="Q50" s="767"/>
      <c r="R50" s="767"/>
      <c r="S50" s="767"/>
      <c r="T50" s="767"/>
      <c r="U50" s="767"/>
      <c r="V50" s="767"/>
      <c r="W50" s="1421" t="s">
        <v>291</v>
      </c>
      <c r="X50" s="1421"/>
      <c r="Y50" s="1421"/>
      <c r="Z50" s="1421"/>
      <c r="AA50" s="1421"/>
      <c r="AB50" s="1421"/>
      <c r="AC50" s="1421"/>
      <c r="AD50" s="1421"/>
      <c r="AE50" s="1421"/>
      <c r="AF50" s="1421"/>
      <c r="AG50" s="1421"/>
      <c r="AH50" s="1421"/>
      <c r="AI50" s="1421"/>
      <c r="AJ50" s="1421"/>
      <c r="AK50" s="1421"/>
      <c r="AL50" s="1421"/>
      <c r="AM50" s="1425"/>
    </row>
    <row r="51" spans="1:39" s="768" customFormat="1" ht="20.25" customHeight="1" thickBot="1">
      <c r="A51" s="765"/>
      <c r="B51" s="1422"/>
      <c r="C51" s="1423"/>
      <c r="D51" s="1423"/>
      <c r="E51" s="1423"/>
      <c r="F51" s="468" t="s">
        <v>608</v>
      </c>
      <c r="G51" s="469" t="s">
        <v>609</v>
      </c>
      <c r="H51" s="469" t="s">
        <v>610</v>
      </c>
      <c r="I51" s="470" t="s">
        <v>611</v>
      </c>
      <c r="J51" s="469" t="s">
        <v>612</v>
      </c>
      <c r="K51" s="769" t="s">
        <v>614</v>
      </c>
      <c r="L51" s="769" t="s">
        <v>615</v>
      </c>
      <c r="M51" s="769" t="s">
        <v>616</v>
      </c>
      <c r="N51" s="769" t="s">
        <v>617</v>
      </c>
      <c r="O51" s="769" t="s">
        <v>618</v>
      </c>
      <c r="P51" s="769" t="s">
        <v>619</v>
      </c>
      <c r="Q51" s="769" t="s">
        <v>620</v>
      </c>
      <c r="R51" s="769" t="s">
        <v>621</v>
      </c>
      <c r="S51" s="769" t="s">
        <v>622</v>
      </c>
      <c r="T51" s="769" t="s">
        <v>623</v>
      </c>
      <c r="U51" s="769" t="s">
        <v>624</v>
      </c>
      <c r="V51" s="769" t="s">
        <v>625</v>
      </c>
      <c r="W51" s="769" t="s">
        <v>626</v>
      </c>
      <c r="X51" s="769" t="s">
        <v>627</v>
      </c>
      <c r="Y51" s="769" t="s">
        <v>628</v>
      </c>
      <c r="Z51" s="769" t="s">
        <v>629</v>
      </c>
      <c r="AA51" s="769" t="s">
        <v>630</v>
      </c>
      <c r="AB51" s="769" t="s">
        <v>631</v>
      </c>
      <c r="AC51" s="769" t="s">
        <v>632</v>
      </c>
      <c r="AD51" s="769" t="s">
        <v>633</v>
      </c>
      <c r="AE51" s="769" t="s">
        <v>634</v>
      </c>
      <c r="AF51" s="769" t="s">
        <v>635</v>
      </c>
      <c r="AG51" s="769" t="s">
        <v>636</v>
      </c>
      <c r="AH51" s="769" t="s">
        <v>637</v>
      </c>
      <c r="AI51" s="769" t="s">
        <v>638</v>
      </c>
      <c r="AJ51" s="769" t="s">
        <v>639</v>
      </c>
      <c r="AK51" s="769" t="s">
        <v>640</v>
      </c>
      <c r="AL51" s="769" t="s">
        <v>641</v>
      </c>
      <c r="AM51" s="811" t="s">
        <v>642</v>
      </c>
    </row>
    <row r="52" spans="1:39" s="768" customFormat="1" ht="20.25" customHeight="1">
      <c r="A52" s="765"/>
      <c r="B52" s="1426" t="s">
        <v>342</v>
      </c>
      <c r="C52" s="1427"/>
      <c r="D52" s="1427"/>
      <c r="E52" s="1427"/>
      <c r="F52" s="812"/>
      <c r="G52" s="813"/>
      <c r="H52" s="813"/>
      <c r="I52" s="814"/>
      <c r="J52" s="813"/>
      <c r="K52" s="813"/>
      <c r="L52" s="813"/>
      <c r="M52" s="813"/>
      <c r="N52" s="813"/>
      <c r="O52" s="813"/>
      <c r="P52" s="813"/>
      <c r="Q52" s="813"/>
      <c r="R52" s="813"/>
      <c r="S52" s="813"/>
      <c r="T52" s="813"/>
      <c r="U52" s="813"/>
      <c r="V52" s="813"/>
      <c r="W52" s="813"/>
      <c r="X52" s="813"/>
      <c r="Y52" s="813"/>
      <c r="Z52" s="813"/>
      <c r="AA52" s="813"/>
      <c r="AB52" s="813"/>
      <c r="AC52" s="813"/>
      <c r="AD52" s="813"/>
      <c r="AE52" s="813"/>
      <c r="AF52" s="813"/>
      <c r="AG52" s="813"/>
      <c r="AH52" s="813"/>
      <c r="AI52" s="813"/>
      <c r="AJ52" s="813"/>
      <c r="AK52" s="813"/>
      <c r="AL52" s="813"/>
      <c r="AM52" s="815"/>
    </row>
    <row r="53" spans="1:39" s="768" customFormat="1" ht="20.25" customHeight="1" thickBot="1">
      <c r="A53" s="765"/>
      <c r="B53" s="342"/>
      <c r="C53" s="1428" t="s">
        <v>343</v>
      </c>
      <c r="D53" s="1429"/>
      <c r="E53" s="1429"/>
      <c r="F53" s="816"/>
      <c r="G53" s="817"/>
      <c r="H53" s="817"/>
      <c r="I53" s="818"/>
      <c r="J53" s="819">
        <f>J44</f>
        <v>0</v>
      </c>
      <c r="K53" s="819">
        <f t="shared" ref="K53:T53" si="50">K44</f>
        <v>0</v>
      </c>
      <c r="L53" s="819">
        <f t="shared" si="50"/>
        <v>0</v>
      </c>
      <c r="M53" s="819">
        <f t="shared" si="50"/>
        <v>0</v>
      </c>
      <c r="N53" s="819">
        <f t="shared" si="50"/>
        <v>0</v>
      </c>
      <c r="O53" s="819">
        <f t="shared" si="50"/>
        <v>0</v>
      </c>
      <c r="P53" s="819">
        <f t="shared" si="50"/>
        <v>0</v>
      </c>
      <c r="Q53" s="819">
        <f t="shared" si="50"/>
        <v>0</v>
      </c>
      <c r="R53" s="819">
        <f t="shared" si="50"/>
        <v>0</v>
      </c>
      <c r="S53" s="819">
        <f t="shared" si="50"/>
        <v>0</v>
      </c>
      <c r="T53" s="819">
        <f t="shared" si="50"/>
        <v>0</v>
      </c>
      <c r="U53" s="819">
        <f>U44</f>
        <v>0</v>
      </c>
      <c r="V53" s="820">
        <f t="shared" ref="V53:AM53" si="51">V44</f>
        <v>0</v>
      </c>
      <c r="W53" s="820">
        <f t="shared" si="51"/>
        <v>0</v>
      </c>
      <c r="X53" s="820">
        <f t="shared" si="51"/>
        <v>0</v>
      </c>
      <c r="Y53" s="820">
        <f t="shared" si="51"/>
        <v>0</v>
      </c>
      <c r="Z53" s="820">
        <f t="shared" si="51"/>
        <v>0</v>
      </c>
      <c r="AA53" s="820">
        <f t="shared" si="51"/>
        <v>0</v>
      </c>
      <c r="AB53" s="820">
        <f t="shared" si="51"/>
        <v>0</v>
      </c>
      <c r="AC53" s="820">
        <f t="shared" si="51"/>
        <v>0</v>
      </c>
      <c r="AD53" s="820">
        <f t="shared" si="51"/>
        <v>0</v>
      </c>
      <c r="AE53" s="820">
        <f t="shared" si="51"/>
        <v>0</v>
      </c>
      <c r="AF53" s="820">
        <f t="shared" si="51"/>
        <v>0</v>
      </c>
      <c r="AG53" s="820">
        <f t="shared" si="51"/>
        <v>0</v>
      </c>
      <c r="AH53" s="820">
        <f t="shared" si="51"/>
        <v>0</v>
      </c>
      <c r="AI53" s="820">
        <f t="shared" si="51"/>
        <v>0</v>
      </c>
      <c r="AJ53" s="820">
        <f t="shared" si="51"/>
        <v>0</v>
      </c>
      <c r="AK53" s="820">
        <f t="shared" si="51"/>
        <v>0</v>
      </c>
      <c r="AL53" s="820">
        <f t="shared" si="51"/>
        <v>0</v>
      </c>
      <c r="AM53" s="821">
        <f t="shared" si="51"/>
        <v>0</v>
      </c>
    </row>
    <row r="54" spans="1:39" s="768" customFormat="1" ht="19.5" customHeight="1" thickBot="1">
      <c r="B54" s="783"/>
      <c r="C54" s="783"/>
      <c r="D54" s="784"/>
      <c r="E54" s="784"/>
      <c r="F54" s="784"/>
      <c r="G54" s="784"/>
      <c r="H54" s="822" t="s">
        <v>468</v>
      </c>
      <c r="I54" s="823" t="e">
        <f>IRR(I53:AM53)</f>
        <v>#NUM!</v>
      </c>
      <c r="J54" s="784"/>
      <c r="K54" s="784"/>
      <c r="L54" s="784"/>
      <c r="M54" s="784"/>
      <c r="N54" s="784"/>
      <c r="O54" s="784"/>
      <c r="P54" s="784"/>
      <c r="Q54" s="784"/>
      <c r="R54" s="784"/>
      <c r="S54" s="784"/>
      <c r="T54" s="784"/>
      <c r="U54" s="784"/>
      <c r="V54" s="784"/>
      <c r="W54" s="784"/>
      <c r="X54" s="784"/>
      <c r="Y54" s="784"/>
      <c r="Z54" s="784"/>
      <c r="AA54" s="784"/>
      <c r="AB54" s="784"/>
      <c r="AC54" s="784"/>
      <c r="AD54" s="784"/>
      <c r="AE54" s="784"/>
      <c r="AF54" s="784"/>
      <c r="AG54" s="784"/>
      <c r="AH54" s="784"/>
      <c r="AI54" s="784"/>
      <c r="AJ54" s="784"/>
      <c r="AK54" s="784"/>
      <c r="AL54" s="784"/>
      <c r="AM54" s="784"/>
    </row>
    <row r="55" spans="1:39" s="768" customFormat="1" ht="20.25" customHeight="1">
      <c r="B55" s="784"/>
      <c r="C55" s="784"/>
      <c r="D55" s="784"/>
      <c r="E55" s="784"/>
      <c r="F55" s="784"/>
      <c r="G55" s="784"/>
      <c r="H55" s="784"/>
      <c r="I55" s="784"/>
      <c r="J55" s="784"/>
      <c r="K55" s="784"/>
      <c r="L55" s="784"/>
      <c r="M55" s="784"/>
      <c r="N55" s="784"/>
      <c r="O55" s="784"/>
      <c r="P55" s="784"/>
      <c r="Q55" s="784"/>
      <c r="R55" s="784"/>
      <c r="S55" s="784"/>
      <c r="T55" s="784"/>
      <c r="U55" s="784"/>
      <c r="V55" s="784"/>
      <c r="W55" s="784"/>
      <c r="X55" s="784"/>
      <c r="Y55" s="784"/>
      <c r="Z55" s="784"/>
      <c r="AA55" s="784"/>
      <c r="AB55" s="784"/>
      <c r="AC55" s="784"/>
      <c r="AD55" s="784"/>
      <c r="AE55" s="784"/>
      <c r="AF55" s="784"/>
      <c r="AG55" s="784"/>
      <c r="AH55" s="784"/>
      <c r="AI55" s="784"/>
      <c r="AJ55" s="784"/>
      <c r="AK55" s="784"/>
      <c r="AL55" s="784"/>
      <c r="AM55" s="784"/>
    </row>
    <row r="56" spans="1:39" s="768" customFormat="1" ht="20.25" customHeight="1" thickBot="1">
      <c r="B56" s="292" t="s">
        <v>322</v>
      </c>
      <c r="C56" s="644" t="s">
        <v>607</v>
      </c>
      <c r="D56" s="810"/>
      <c r="E56" s="784"/>
      <c r="F56" s="784"/>
      <c r="G56" s="784"/>
      <c r="H56" s="784"/>
      <c r="I56" s="784"/>
      <c r="J56" s="784"/>
      <c r="K56" s="784"/>
      <c r="L56" s="784"/>
      <c r="M56" s="784"/>
      <c r="N56" s="784"/>
      <c r="O56" s="784"/>
      <c r="P56" s="784"/>
      <c r="Q56" s="784"/>
      <c r="R56" s="784"/>
      <c r="S56" s="784"/>
      <c r="T56" s="784"/>
      <c r="U56" s="784"/>
      <c r="V56" s="784"/>
      <c r="W56" s="784"/>
      <c r="X56" s="784"/>
      <c r="Y56" s="784"/>
      <c r="Z56" s="784"/>
      <c r="AA56" s="784"/>
      <c r="AB56" s="784"/>
      <c r="AC56" s="784"/>
      <c r="AD56" s="784"/>
      <c r="AE56" s="784"/>
      <c r="AF56" s="784"/>
      <c r="AG56" s="784"/>
      <c r="AH56" s="784"/>
      <c r="AI56" s="784"/>
      <c r="AJ56" s="784"/>
      <c r="AK56" s="784"/>
      <c r="AL56" s="784"/>
      <c r="AM56" s="784"/>
    </row>
    <row r="57" spans="1:39" s="768" customFormat="1" ht="20.25" customHeight="1">
      <c r="A57" s="765"/>
      <c r="B57" s="1420" t="s">
        <v>324</v>
      </c>
      <c r="C57" s="1421"/>
      <c r="D57" s="1421"/>
      <c r="E57" s="1421"/>
      <c r="F57" s="1424" t="s">
        <v>613</v>
      </c>
      <c r="G57" s="1421"/>
      <c r="H57" s="1421"/>
      <c r="I57" s="1421"/>
      <c r="J57" s="766"/>
      <c r="K57" s="767"/>
      <c r="L57" s="767"/>
      <c r="M57" s="767"/>
      <c r="N57" s="767"/>
      <c r="O57" s="767"/>
      <c r="P57" s="767"/>
      <c r="Q57" s="767"/>
      <c r="R57" s="767"/>
      <c r="S57" s="767"/>
      <c r="T57" s="767"/>
      <c r="U57" s="767"/>
      <c r="V57" s="767"/>
      <c r="W57" s="1421" t="s">
        <v>291</v>
      </c>
      <c r="X57" s="1421"/>
      <c r="Y57" s="1421"/>
      <c r="Z57" s="1421"/>
      <c r="AA57" s="1421"/>
      <c r="AB57" s="1421"/>
      <c r="AC57" s="1421"/>
      <c r="AD57" s="1421"/>
      <c r="AE57" s="1421"/>
      <c r="AF57" s="1421"/>
      <c r="AG57" s="1421"/>
      <c r="AH57" s="1421"/>
      <c r="AI57" s="1421"/>
      <c r="AJ57" s="1421"/>
      <c r="AK57" s="1421"/>
      <c r="AL57" s="1421"/>
      <c r="AM57" s="1425"/>
    </row>
    <row r="58" spans="1:39" s="768" customFormat="1" ht="20.25" customHeight="1" thickBot="1">
      <c r="A58" s="765"/>
      <c r="B58" s="1422"/>
      <c r="C58" s="1423"/>
      <c r="D58" s="1423"/>
      <c r="E58" s="1423"/>
      <c r="F58" s="468" t="s">
        <v>608</v>
      </c>
      <c r="G58" s="469" t="s">
        <v>609</v>
      </c>
      <c r="H58" s="469" t="s">
        <v>610</v>
      </c>
      <c r="I58" s="470" t="s">
        <v>611</v>
      </c>
      <c r="J58" s="469" t="s">
        <v>612</v>
      </c>
      <c r="K58" s="469" t="s">
        <v>614</v>
      </c>
      <c r="L58" s="469" t="s">
        <v>615</v>
      </c>
      <c r="M58" s="469" t="s">
        <v>616</v>
      </c>
      <c r="N58" s="469" t="s">
        <v>617</v>
      </c>
      <c r="O58" s="469" t="s">
        <v>618</v>
      </c>
      <c r="P58" s="469" t="s">
        <v>619</v>
      </c>
      <c r="Q58" s="469" t="s">
        <v>620</v>
      </c>
      <c r="R58" s="469" t="s">
        <v>621</v>
      </c>
      <c r="S58" s="469" t="s">
        <v>622</v>
      </c>
      <c r="T58" s="469" t="s">
        <v>623</v>
      </c>
      <c r="U58" s="469" t="s">
        <v>624</v>
      </c>
      <c r="V58" s="469" t="s">
        <v>625</v>
      </c>
      <c r="W58" s="469" t="s">
        <v>626</v>
      </c>
      <c r="X58" s="469" t="s">
        <v>627</v>
      </c>
      <c r="Y58" s="469" t="s">
        <v>628</v>
      </c>
      <c r="Z58" s="469" t="s">
        <v>629</v>
      </c>
      <c r="AA58" s="469" t="s">
        <v>630</v>
      </c>
      <c r="AB58" s="469" t="s">
        <v>631</v>
      </c>
      <c r="AC58" s="469" t="s">
        <v>632</v>
      </c>
      <c r="AD58" s="469" t="s">
        <v>633</v>
      </c>
      <c r="AE58" s="469" t="s">
        <v>634</v>
      </c>
      <c r="AF58" s="469" t="s">
        <v>635</v>
      </c>
      <c r="AG58" s="469" t="s">
        <v>636</v>
      </c>
      <c r="AH58" s="469" t="s">
        <v>637</v>
      </c>
      <c r="AI58" s="769" t="s">
        <v>638</v>
      </c>
      <c r="AJ58" s="769" t="s">
        <v>639</v>
      </c>
      <c r="AK58" s="769" t="s">
        <v>640</v>
      </c>
      <c r="AL58" s="769" t="s">
        <v>641</v>
      </c>
      <c r="AM58" s="472" t="s">
        <v>642</v>
      </c>
    </row>
    <row r="59" spans="1:39" s="300" customFormat="1" ht="20.25" customHeight="1">
      <c r="A59" s="294"/>
      <c r="B59" s="1430" t="s">
        <v>511</v>
      </c>
      <c r="C59" s="1431"/>
      <c r="D59" s="1431"/>
      <c r="E59" s="1432"/>
      <c r="F59" s="296"/>
      <c r="G59" s="297"/>
      <c r="H59" s="297"/>
      <c r="I59" s="297"/>
      <c r="J59" s="564"/>
      <c r="K59" s="564"/>
      <c r="L59" s="564"/>
      <c r="M59" s="564"/>
      <c r="N59" s="564"/>
      <c r="O59" s="564"/>
      <c r="P59" s="564"/>
      <c r="Q59" s="564"/>
      <c r="R59" s="564"/>
      <c r="S59" s="564"/>
      <c r="T59" s="564"/>
      <c r="U59" s="564"/>
      <c r="V59" s="564"/>
      <c r="W59" s="564"/>
      <c r="X59" s="564"/>
      <c r="Y59" s="564"/>
      <c r="Z59" s="564"/>
      <c r="AA59" s="564"/>
      <c r="AB59" s="564"/>
      <c r="AC59" s="564"/>
      <c r="AD59" s="564"/>
      <c r="AE59" s="564"/>
      <c r="AF59" s="564"/>
      <c r="AG59" s="564"/>
      <c r="AH59" s="564"/>
      <c r="AI59" s="564"/>
      <c r="AJ59" s="564"/>
      <c r="AK59" s="564"/>
      <c r="AL59" s="564"/>
      <c r="AM59" s="681"/>
    </row>
    <row r="60" spans="1:39" s="300" customFormat="1" ht="20.25" customHeight="1">
      <c r="A60" s="294"/>
      <c r="B60" s="1447" t="s">
        <v>512</v>
      </c>
      <c r="C60" s="1443"/>
      <c r="D60" s="1443"/>
      <c r="E60" s="1448"/>
      <c r="F60" s="303"/>
      <c r="G60" s="304"/>
      <c r="H60" s="304"/>
      <c r="I60" s="304"/>
      <c r="J60" s="565"/>
      <c r="K60" s="565"/>
      <c r="L60" s="565"/>
      <c r="M60" s="565"/>
      <c r="N60" s="565"/>
      <c r="O60" s="565"/>
      <c r="P60" s="565"/>
      <c r="Q60" s="565"/>
      <c r="R60" s="565"/>
      <c r="S60" s="565"/>
      <c r="T60" s="565"/>
      <c r="U60" s="565"/>
      <c r="V60" s="565"/>
      <c r="W60" s="565"/>
      <c r="X60" s="565"/>
      <c r="Y60" s="565"/>
      <c r="Z60" s="565"/>
      <c r="AA60" s="565"/>
      <c r="AB60" s="565"/>
      <c r="AC60" s="565"/>
      <c r="AD60" s="565"/>
      <c r="AE60" s="565"/>
      <c r="AF60" s="565"/>
      <c r="AG60" s="565"/>
      <c r="AH60" s="565"/>
      <c r="AI60" s="565"/>
      <c r="AJ60" s="565"/>
      <c r="AK60" s="565"/>
      <c r="AL60" s="565"/>
      <c r="AM60" s="682"/>
    </row>
    <row r="61" spans="1:39" s="300" customFormat="1" ht="20.25" customHeight="1" thickBot="1">
      <c r="A61" s="294"/>
      <c r="B61" s="1413" t="s">
        <v>200</v>
      </c>
      <c r="C61" s="1435"/>
      <c r="D61" s="1435"/>
      <c r="E61" s="1449"/>
      <c r="F61" s="319">
        <f>SUM(F59:F60)</f>
        <v>0</v>
      </c>
      <c r="G61" s="291">
        <f t="shared" ref="G61:AM61" si="52">SUM(G59:G60)</f>
        <v>0</v>
      </c>
      <c r="H61" s="291">
        <f t="shared" si="52"/>
        <v>0</v>
      </c>
      <c r="I61" s="291">
        <f>SUM(I59:I60)</f>
        <v>0</v>
      </c>
      <c r="J61" s="291">
        <f>SUM(J59:J60)</f>
        <v>0</v>
      </c>
      <c r="K61" s="291">
        <f t="shared" ref="K61:V61" si="53">SUM(K59:K60)</f>
        <v>0</v>
      </c>
      <c r="L61" s="291">
        <f t="shared" si="53"/>
        <v>0</v>
      </c>
      <c r="M61" s="291">
        <f t="shared" si="53"/>
        <v>0</v>
      </c>
      <c r="N61" s="291">
        <f t="shared" si="53"/>
        <v>0</v>
      </c>
      <c r="O61" s="291">
        <f t="shared" si="53"/>
        <v>0</v>
      </c>
      <c r="P61" s="291">
        <f t="shared" si="53"/>
        <v>0</v>
      </c>
      <c r="Q61" s="291">
        <f t="shared" si="53"/>
        <v>0</v>
      </c>
      <c r="R61" s="291">
        <f t="shared" si="53"/>
        <v>0</v>
      </c>
      <c r="S61" s="291">
        <f t="shared" si="53"/>
        <v>0</v>
      </c>
      <c r="T61" s="291">
        <f t="shared" si="53"/>
        <v>0</v>
      </c>
      <c r="U61" s="291">
        <f t="shared" si="53"/>
        <v>0</v>
      </c>
      <c r="V61" s="291">
        <f t="shared" si="53"/>
        <v>0</v>
      </c>
      <c r="W61" s="291">
        <f>SUM(W59:W60)</f>
        <v>0</v>
      </c>
      <c r="X61" s="291">
        <f t="shared" si="52"/>
        <v>0</v>
      </c>
      <c r="Y61" s="291">
        <f t="shared" si="52"/>
        <v>0</v>
      </c>
      <c r="Z61" s="291">
        <f t="shared" si="52"/>
        <v>0</v>
      </c>
      <c r="AA61" s="291">
        <f t="shared" si="52"/>
        <v>0</v>
      </c>
      <c r="AB61" s="291">
        <f t="shared" si="52"/>
        <v>0</v>
      </c>
      <c r="AC61" s="291">
        <f t="shared" si="52"/>
        <v>0</v>
      </c>
      <c r="AD61" s="291">
        <f t="shared" si="52"/>
        <v>0</v>
      </c>
      <c r="AE61" s="291">
        <f t="shared" si="52"/>
        <v>0</v>
      </c>
      <c r="AF61" s="291">
        <f t="shared" si="52"/>
        <v>0</v>
      </c>
      <c r="AG61" s="291">
        <f t="shared" si="52"/>
        <v>0</v>
      </c>
      <c r="AH61" s="291">
        <f t="shared" si="52"/>
        <v>0</v>
      </c>
      <c r="AI61" s="291">
        <f t="shared" si="52"/>
        <v>0</v>
      </c>
      <c r="AJ61" s="291">
        <f t="shared" si="52"/>
        <v>0</v>
      </c>
      <c r="AK61" s="291">
        <f t="shared" si="52"/>
        <v>0</v>
      </c>
      <c r="AL61" s="291">
        <f>SUM(AL59:AL60)</f>
        <v>0</v>
      </c>
      <c r="AM61" s="683">
        <f t="shared" si="52"/>
        <v>0</v>
      </c>
    </row>
    <row r="62" spans="1:39" s="824" customFormat="1" ht="14.25" customHeight="1">
      <c r="B62" s="825" t="s">
        <v>469</v>
      </c>
      <c r="C62" s="1408" t="s">
        <v>344</v>
      </c>
      <c r="D62" s="1408"/>
      <c r="E62" s="1408"/>
      <c r="F62" s="1408"/>
      <c r="G62" s="1408"/>
      <c r="H62" s="1408"/>
      <c r="I62" s="1408"/>
      <c r="J62" s="1408"/>
      <c r="K62" s="1408"/>
      <c r="L62" s="1408"/>
      <c r="M62" s="1408"/>
      <c r="N62" s="1408"/>
      <c r="O62" s="1408"/>
      <c r="P62" s="1408"/>
      <c r="Q62" s="1408"/>
      <c r="R62" s="1408"/>
      <c r="S62" s="1408"/>
      <c r="T62" s="1408"/>
      <c r="U62" s="1408"/>
      <c r="V62" s="1408"/>
      <c r="W62" s="1408"/>
      <c r="X62" s="1408"/>
      <c r="Y62" s="1408"/>
      <c r="Z62" s="1408"/>
      <c r="AA62" s="1408"/>
      <c r="AB62" s="1408"/>
      <c r="AC62" s="1408"/>
      <c r="AD62" s="1408"/>
      <c r="AE62" s="1408"/>
      <c r="AF62" s="1408"/>
      <c r="AG62" s="1408"/>
      <c r="AH62" s="1408"/>
      <c r="AI62" s="1408"/>
      <c r="AJ62" s="1408"/>
      <c r="AK62" s="1408"/>
      <c r="AL62" s="1408"/>
      <c r="AM62" s="1408"/>
    </row>
    <row r="63" spans="1:39" s="824" customFormat="1" ht="14.25" customHeight="1">
      <c r="B63" s="825" t="s">
        <v>470</v>
      </c>
      <c r="C63" s="1406" t="s">
        <v>378</v>
      </c>
      <c r="D63" s="1407"/>
      <c r="E63" s="1407"/>
      <c r="F63" s="1407"/>
      <c r="G63" s="1407"/>
      <c r="H63" s="1407"/>
      <c r="I63" s="1407"/>
      <c r="J63" s="1407"/>
      <c r="K63" s="1407"/>
      <c r="L63" s="1407"/>
      <c r="M63" s="1407"/>
      <c r="N63" s="1407"/>
      <c r="O63" s="1407"/>
      <c r="P63" s="1407"/>
      <c r="Q63" s="1407"/>
      <c r="R63" s="1407"/>
      <c r="S63" s="1407"/>
      <c r="T63" s="1407"/>
      <c r="U63" s="1407"/>
      <c r="V63" s="1407"/>
      <c r="W63" s="1407"/>
      <c r="X63" s="1407"/>
      <c r="Y63" s="1407"/>
      <c r="Z63" s="1407"/>
      <c r="AA63" s="1407"/>
      <c r="AB63" s="1407"/>
      <c r="AC63" s="1407"/>
      <c r="AD63" s="1407"/>
      <c r="AE63" s="1407"/>
      <c r="AF63" s="1407"/>
      <c r="AG63" s="1407"/>
      <c r="AH63" s="1407"/>
      <c r="AI63" s="1407"/>
      <c r="AJ63" s="1407"/>
      <c r="AK63" s="1407"/>
      <c r="AL63" s="1407"/>
      <c r="AM63" s="1407"/>
    </row>
    <row r="64" spans="1:39" s="824" customFormat="1" ht="14.25" customHeight="1">
      <c r="B64" s="825" t="s">
        <v>86</v>
      </c>
      <c r="C64" s="1406" t="s">
        <v>379</v>
      </c>
      <c r="D64" s="1407"/>
      <c r="E64" s="1407"/>
      <c r="F64" s="1407"/>
      <c r="G64" s="1407"/>
      <c r="H64" s="1407"/>
      <c r="I64" s="1407"/>
      <c r="J64" s="1407"/>
      <c r="K64" s="1407"/>
      <c r="L64" s="1407"/>
      <c r="M64" s="1407"/>
      <c r="N64" s="1407"/>
      <c r="O64" s="1407"/>
      <c r="P64" s="1407"/>
      <c r="Q64" s="1407"/>
      <c r="R64" s="1407"/>
      <c r="S64" s="1407"/>
      <c r="T64" s="1407"/>
      <c r="U64" s="1407"/>
      <c r="V64" s="1407"/>
      <c r="W64" s="1407"/>
      <c r="X64" s="1407"/>
      <c r="Y64" s="1407"/>
      <c r="Z64" s="1407"/>
      <c r="AA64" s="1407"/>
      <c r="AB64" s="1407"/>
      <c r="AC64" s="1407"/>
      <c r="AD64" s="1407"/>
      <c r="AE64" s="1407"/>
      <c r="AF64" s="1407"/>
      <c r="AG64" s="1407"/>
      <c r="AH64" s="1407"/>
      <c r="AI64" s="1407"/>
      <c r="AJ64" s="1407"/>
      <c r="AK64" s="1407"/>
      <c r="AL64" s="1407"/>
      <c r="AM64" s="1407"/>
    </row>
    <row r="65" spans="1:39" s="824" customFormat="1" ht="14.25" customHeight="1" thickBot="1">
      <c r="B65" s="940" t="s">
        <v>75</v>
      </c>
      <c r="C65" s="1408" t="s">
        <v>471</v>
      </c>
      <c r="D65" s="1407"/>
      <c r="E65" s="1407"/>
      <c r="F65" s="1407"/>
      <c r="G65" s="1407"/>
      <c r="H65" s="1407"/>
      <c r="I65" s="1407"/>
      <c r="J65" s="1407"/>
      <c r="K65" s="1407"/>
      <c r="L65" s="1407"/>
      <c r="M65" s="1407"/>
      <c r="N65" s="1407"/>
      <c r="O65" s="1407"/>
      <c r="P65" s="1407"/>
      <c r="Q65" s="1407"/>
      <c r="R65" s="1407"/>
      <c r="S65" s="1407"/>
      <c r="T65" s="1407"/>
      <c r="U65" s="1407"/>
      <c r="V65" s="1407"/>
      <c r="W65" s="1407"/>
      <c r="X65" s="1407"/>
      <c r="Y65" s="1407"/>
      <c r="Z65" s="1407"/>
      <c r="AA65" s="1407"/>
      <c r="AB65" s="1407"/>
      <c r="AC65" s="1407"/>
      <c r="AD65" s="1407"/>
      <c r="AE65" s="1407"/>
      <c r="AF65" s="1407"/>
      <c r="AG65" s="1407"/>
      <c r="AH65" s="1407"/>
      <c r="AI65" s="1407"/>
      <c r="AJ65" s="1407"/>
      <c r="AK65" s="1407"/>
      <c r="AL65" s="1407"/>
      <c r="AM65" s="1407"/>
    </row>
    <row r="66" spans="1:39" s="824" customFormat="1" ht="14.25" customHeight="1">
      <c r="B66" s="940" t="s">
        <v>90</v>
      </c>
      <c r="C66" s="826" t="s">
        <v>472</v>
      </c>
      <c r="D66" s="826"/>
      <c r="E66" s="827"/>
      <c r="F66" s="827"/>
      <c r="G66" s="827"/>
      <c r="H66" s="827"/>
      <c r="I66" s="827"/>
      <c r="J66" s="827"/>
      <c r="K66" s="827"/>
      <c r="L66" s="827"/>
      <c r="M66" s="827"/>
      <c r="N66" s="827"/>
      <c r="O66" s="827"/>
      <c r="P66" s="827"/>
      <c r="Q66" s="827"/>
      <c r="R66" s="827"/>
      <c r="S66" s="827"/>
      <c r="T66" s="827"/>
      <c r="U66" s="827"/>
      <c r="V66" s="827"/>
      <c r="W66" s="827"/>
      <c r="X66" s="827"/>
      <c r="Y66" s="827"/>
      <c r="Z66" s="827"/>
      <c r="AA66" s="827"/>
      <c r="AB66" s="827"/>
      <c r="AC66" s="827"/>
      <c r="AD66" s="827"/>
      <c r="AE66" s="827"/>
      <c r="AF66" s="827"/>
      <c r="AG66" s="827"/>
      <c r="AH66" s="827"/>
      <c r="AI66" s="827"/>
      <c r="AJ66" s="827"/>
      <c r="AK66" s="1240" t="s">
        <v>207</v>
      </c>
      <c r="AL66" s="1241"/>
      <c r="AM66" s="1242"/>
    </row>
    <row r="67" spans="1:39" s="761" customFormat="1" ht="14.25" customHeight="1" thickBot="1">
      <c r="A67" s="282"/>
      <c r="B67" s="828"/>
      <c r="C67" s="828"/>
      <c r="AK67" s="1243"/>
      <c r="AL67" s="1244"/>
      <c r="AM67" s="1245"/>
    </row>
    <row r="68" spans="1:39" s="761" customFormat="1" ht="8.25" customHeight="1"/>
  </sheetData>
  <mergeCells count="54">
    <mergeCell ref="B60:E60"/>
    <mergeCell ref="B61:E61"/>
    <mergeCell ref="B1:AM1"/>
    <mergeCell ref="B3:AM3"/>
    <mergeCell ref="B6:E7"/>
    <mergeCell ref="F6:I6"/>
    <mergeCell ref="W6:AM6"/>
    <mergeCell ref="D23:E23"/>
    <mergeCell ref="C8:E8"/>
    <mergeCell ref="D9:E9"/>
    <mergeCell ref="D10:E10"/>
    <mergeCell ref="D14:E14"/>
    <mergeCell ref="C16:E16"/>
    <mergeCell ref="D17:E17"/>
    <mergeCell ref="D18:E18"/>
    <mergeCell ref="C21:E21"/>
    <mergeCell ref="C22:E22"/>
    <mergeCell ref="B35:E35"/>
    <mergeCell ref="C24:E24"/>
    <mergeCell ref="C25:E25"/>
    <mergeCell ref="C26:E26"/>
    <mergeCell ref="C27:E27"/>
    <mergeCell ref="C28:E28"/>
    <mergeCell ref="C29:E29"/>
    <mergeCell ref="D41:E41"/>
    <mergeCell ref="C30:E30"/>
    <mergeCell ref="B33:E34"/>
    <mergeCell ref="F33:I33"/>
    <mergeCell ref="W33:AM33"/>
    <mergeCell ref="D36:E36"/>
    <mergeCell ref="D37:E37"/>
    <mergeCell ref="D38:E38"/>
    <mergeCell ref="D39:E39"/>
    <mergeCell ref="B40:E40"/>
    <mergeCell ref="C53:E53"/>
    <mergeCell ref="B57:E58"/>
    <mergeCell ref="F57:I57"/>
    <mergeCell ref="W57:AM57"/>
    <mergeCell ref="B59:E59"/>
    <mergeCell ref="B47:E47"/>
    <mergeCell ref="B50:E51"/>
    <mergeCell ref="F50:I50"/>
    <mergeCell ref="W50:AM50"/>
    <mergeCell ref="B52:E52"/>
    <mergeCell ref="D42:E42"/>
    <mergeCell ref="D43:E43"/>
    <mergeCell ref="B44:E44"/>
    <mergeCell ref="B45:E45"/>
    <mergeCell ref="B46:E46"/>
    <mergeCell ref="C63:AM63"/>
    <mergeCell ref="C64:AM64"/>
    <mergeCell ref="C65:AM65"/>
    <mergeCell ref="AK66:AM67"/>
    <mergeCell ref="C62:AM62"/>
  </mergeCells>
  <phoneticPr fontId="7"/>
  <printOptions horizontalCentered="1"/>
  <pageMargins left="0.59055118110236227" right="0.39370078740157483" top="0.59055118110236227" bottom="0.59055118110236227" header="0.51181102362204722" footer="0.78740157480314965"/>
  <pageSetup paperSize="8" scale="42" orientation="landscape" horizontalDpi="300" verticalDpi="300" r:id="rId1"/>
  <headerFooter alignWithMargins="0"/>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Q46"/>
  <sheetViews>
    <sheetView zoomScale="85" zoomScaleNormal="85" workbookViewId="0"/>
  </sheetViews>
  <sheetFormatPr defaultRowHeight="12"/>
  <cols>
    <col min="1" max="1" width="2.625" style="829" customWidth="1"/>
    <col min="2" max="2" width="3.125" style="829" customWidth="1"/>
    <col min="3" max="4" width="2.625" style="829" customWidth="1"/>
    <col min="5" max="5" width="36" style="829" customWidth="1"/>
    <col min="6" max="7" width="15.625" style="829" customWidth="1"/>
    <col min="8" max="8" width="13.625" style="829" customWidth="1"/>
    <col min="9" max="9" width="24.375" style="829" customWidth="1"/>
    <col min="10" max="10" width="22.5" style="829" customWidth="1"/>
    <col min="11" max="11" width="2.5" style="829" customWidth="1"/>
    <col min="12" max="24" width="12.625" style="829" customWidth="1"/>
    <col min="25" max="25" width="3.125" style="829" customWidth="1"/>
    <col min="26" max="39" width="12.625" style="829" customWidth="1"/>
    <col min="40" max="59" width="13.625" style="829" customWidth="1"/>
    <col min="60" max="16384" width="9" style="829"/>
  </cols>
  <sheetData>
    <row r="1" spans="1:17" ht="14.25" customHeight="1"/>
    <row r="2" spans="1:17" s="830" customFormat="1" ht="20.100000000000001" customHeight="1">
      <c r="B2" s="1479" t="s">
        <v>968</v>
      </c>
      <c r="C2" s="1480"/>
      <c r="D2" s="1480"/>
      <c r="E2" s="1480"/>
      <c r="F2" s="1480"/>
      <c r="G2" s="1480"/>
      <c r="H2" s="1480"/>
      <c r="I2" s="1480"/>
      <c r="J2" s="1480"/>
      <c r="K2" s="831"/>
      <c r="L2" s="831"/>
      <c r="M2" s="831"/>
      <c r="N2" s="831"/>
    </row>
    <row r="3" spans="1:17" s="830" customFormat="1" ht="9.9499999999999993" customHeight="1">
      <c r="A3" s="832"/>
      <c r="B3" s="831"/>
      <c r="C3" s="831"/>
      <c r="D3" s="831"/>
      <c r="E3" s="833"/>
      <c r="F3" s="834"/>
      <c r="G3" s="834"/>
      <c r="H3" s="834"/>
      <c r="I3" s="834"/>
      <c r="J3" s="834"/>
      <c r="K3" s="831"/>
    </row>
    <row r="4" spans="1:17" s="837" customFormat="1" ht="20.100000000000001" customHeight="1">
      <c r="A4" s="835"/>
      <c r="B4" s="1467" t="s">
        <v>473</v>
      </c>
      <c r="C4" s="1467"/>
      <c r="D4" s="1467"/>
      <c r="E4" s="1467"/>
      <c r="F4" s="1467"/>
      <c r="G4" s="1467"/>
      <c r="H4" s="1467"/>
      <c r="I4" s="1467"/>
      <c r="J4" s="1467"/>
      <c r="K4" s="263"/>
      <c r="L4" s="263"/>
      <c r="M4" s="263"/>
      <c r="N4" s="263"/>
      <c r="O4" s="836"/>
      <c r="P4" s="836"/>
      <c r="Q4" s="836"/>
    </row>
    <row r="5" spans="1:17" ht="8.25" customHeight="1" thickBot="1">
      <c r="A5" s="263"/>
      <c r="B5" s="263"/>
      <c r="C5" s="263"/>
      <c r="D5" s="263"/>
      <c r="E5" s="263"/>
      <c r="F5" s="263"/>
      <c r="G5" s="263"/>
      <c r="H5" s="263"/>
      <c r="I5" s="263"/>
      <c r="J5" s="263"/>
      <c r="K5" s="263"/>
      <c r="L5" s="263"/>
      <c r="M5" s="263"/>
      <c r="N5" s="263"/>
    </row>
    <row r="6" spans="1:17" ht="20.100000000000001" customHeight="1">
      <c r="B6" s="1468" t="s">
        <v>474</v>
      </c>
      <c r="C6" s="1469"/>
      <c r="D6" s="1469"/>
      <c r="E6" s="1470"/>
      <c r="F6" s="838" t="s">
        <v>369</v>
      </c>
      <c r="G6" s="839" t="s">
        <v>643</v>
      </c>
      <c r="H6" s="1474" t="s">
        <v>475</v>
      </c>
      <c r="I6" s="1470"/>
      <c r="J6" s="1477" t="s">
        <v>476</v>
      </c>
      <c r="K6" s="840"/>
    </row>
    <row r="7" spans="1:17" ht="20.100000000000001" customHeight="1" thickBot="1">
      <c r="B7" s="1471"/>
      <c r="C7" s="1472"/>
      <c r="D7" s="1472"/>
      <c r="E7" s="1473"/>
      <c r="F7" s="473" t="s">
        <v>370</v>
      </c>
      <c r="G7" s="473" t="s">
        <v>371</v>
      </c>
      <c r="H7" s="1475"/>
      <c r="I7" s="1476"/>
      <c r="J7" s="1478"/>
      <c r="K7" s="840"/>
    </row>
    <row r="8" spans="1:17" s="850" customFormat="1" ht="20.100000000000001" customHeight="1">
      <c r="A8" s="841"/>
      <c r="B8" s="842"/>
      <c r="C8" s="843"/>
      <c r="D8" s="844" t="s">
        <v>477</v>
      </c>
      <c r="E8" s="845"/>
      <c r="F8" s="846"/>
      <c r="G8" s="846"/>
      <c r="H8" s="847"/>
      <c r="I8" s="848"/>
      <c r="J8" s="849"/>
      <c r="K8" s="840"/>
    </row>
    <row r="9" spans="1:17" s="850" customFormat="1" ht="20.100000000000001" customHeight="1">
      <c r="A9" s="841"/>
      <c r="B9" s="842"/>
      <c r="C9" s="843"/>
      <c r="D9" s="851" t="s">
        <v>477</v>
      </c>
      <c r="E9" s="852"/>
      <c r="F9" s="853"/>
      <c r="G9" s="853"/>
      <c r="H9" s="854"/>
      <c r="I9" s="855"/>
      <c r="J9" s="856"/>
      <c r="K9" s="840"/>
    </row>
    <row r="10" spans="1:17" s="850" customFormat="1" ht="20.100000000000001" customHeight="1">
      <c r="A10" s="841"/>
      <c r="B10" s="842"/>
      <c r="C10" s="843"/>
      <c r="D10" s="857" t="s">
        <v>477</v>
      </c>
      <c r="E10" s="858"/>
      <c r="F10" s="859"/>
      <c r="G10" s="859"/>
      <c r="H10" s="860"/>
      <c r="I10" s="861"/>
      <c r="J10" s="862"/>
      <c r="K10" s="840"/>
    </row>
    <row r="11" spans="1:17" s="850" customFormat="1" ht="20.100000000000001" customHeight="1">
      <c r="A11" s="841"/>
      <c r="B11" s="842"/>
      <c r="C11" s="863" t="s">
        <v>478</v>
      </c>
      <c r="D11" s="1459" t="s">
        <v>372</v>
      </c>
      <c r="E11" s="1460"/>
      <c r="F11" s="864"/>
      <c r="G11" s="864"/>
      <c r="H11" s="865"/>
      <c r="I11" s="866"/>
      <c r="J11" s="867"/>
      <c r="K11" s="840"/>
    </row>
    <row r="12" spans="1:17" s="850" customFormat="1" ht="20.100000000000001" customHeight="1">
      <c r="A12" s="841"/>
      <c r="B12" s="842"/>
      <c r="C12" s="843"/>
      <c r="D12" s="868" t="s">
        <v>477</v>
      </c>
      <c r="E12" s="869"/>
      <c r="F12" s="870"/>
      <c r="G12" s="870"/>
      <c r="H12" s="871" t="s">
        <v>479</v>
      </c>
      <c r="I12" s="872"/>
      <c r="J12" s="873"/>
      <c r="K12" s="840"/>
    </row>
    <row r="13" spans="1:17" s="850" customFormat="1" ht="20.100000000000001" customHeight="1">
      <c r="A13" s="841"/>
      <c r="B13" s="842"/>
      <c r="C13" s="843"/>
      <c r="D13" s="851" t="s">
        <v>477</v>
      </c>
      <c r="E13" s="852"/>
      <c r="F13" s="853"/>
      <c r="G13" s="853"/>
      <c r="H13" s="854"/>
      <c r="I13" s="855"/>
      <c r="J13" s="856"/>
      <c r="K13" s="840"/>
    </row>
    <row r="14" spans="1:17" s="850" customFormat="1" ht="20.100000000000001" customHeight="1">
      <c r="A14" s="841"/>
      <c r="B14" s="842"/>
      <c r="C14" s="843"/>
      <c r="D14" s="857" t="s">
        <v>477</v>
      </c>
      <c r="E14" s="858"/>
      <c r="F14" s="859"/>
      <c r="G14" s="859"/>
      <c r="H14" s="860"/>
      <c r="I14" s="861"/>
      <c r="J14" s="862"/>
      <c r="K14" s="840"/>
    </row>
    <row r="15" spans="1:17" s="850" customFormat="1" ht="20.100000000000001" customHeight="1">
      <c r="A15" s="841"/>
      <c r="B15" s="842"/>
      <c r="C15" s="863" t="s">
        <v>480</v>
      </c>
      <c r="D15" s="1459" t="s">
        <v>373</v>
      </c>
      <c r="E15" s="1460"/>
      <c r="F15" s="874"/>
      <c r="G15" s="875"/>
      <c r="H15" s="876"/>
      <c r="I15" s="877"/>
      <c r="J15" s="878"/>
      <c r="K15" s="840"/>
    </row>
    <row r="16" spans="1:17" s="850" customFormat="1" ht="20.100000000000001" customHeight="1" thickBot="1">
      <c r="B16" s="879"/>
      <c r="C16" s="1461" t="s">
        <v>645</v>
      </c>
      <c r="D16" s="1462"/>
      <c r="E16" s="1463"/>
      <c r="F16" s="880"/>
      <c r="G16" s="881">
        <f>SUM(G11,G15)</f>
        <v>0</v>
      </c>
      <c r="H16" s="882" t="s">
        <v>481</v>
      </c>
      <c r="I16" s="883"/>
      <c r="J16" s="884"/>
      <c r="K16" s="840"/>
    </row>
    <row r="17" spans="1:17" ht="19.5" customHeight="1"/>
    <row r="18" spans="1:17" s="941" customFormat="1" ht="19.5" customHeight="1"/>
    <row r="19" spans="1:17" ht="19.5" customHeight="1"/>
    <row r="20" spans="1:17" s="837" customFormat="1" ht="20.100000000000001" customHeight="1">
      <c r="A20" s="835"/>
      <c r="B20" s="1467" t="s">
        <v>482</v>
      </c>
      <c r="C20" s="1467"/>
      <c r="D20" s="1467"/>
      <c r="E20" s="1467"/>
      <c r="F20" s="1467"/>
      <c r="G20" s="1467"/>
      <c r="H20" s="1467"/>
      <c r="I20" s="1467"/>
      <c r="J20" s="1467"/>
      <c r="K20" s="263"/>
      <c r="L20" s="263"/>
      <c r="M20" s="263"/>
      <c r="N20" s="263"/>
      <c r="O20" s="836"/>
      <c r="P20" s="836"/>
      <c r="Q20" s="836"/>
    </row>
    <row r="21" spans="1:17" ht="8.25" customHeight="1" thickBot="1">
      <c r="A21" s="263"/>
      <c r="B21" s="263"/>
      <c r="C21" s="263"/>
      <c r="D21" s="263"/>
      <c r="E21" s="263"/>
      <c r="F21" s="263"/>
      <c r="G21" s="263"/>
      <c r="H21" s="263"/>
      <c r="I21" s="263"/>
      <c r="J21" s="263"/>
      <c r="K21" s="263"/>
      <c r="L21" s="263"/>
      <c r="M21" s="263"/>
      <c r="N21" s="263"/>
    </row>
    <row r="22" spans="1:17" ht="20.100000000000001" customHeight="1">
      <c r="B22" s="1468" t="s">
        <v>483</v>
      </c>
      <c r="C22" s="1469"/>
      <c r="D22" s="1469"/>
      <c r="E22" s="1470"/>
      <c r="F22" s="838" t="s">
        <v>369</v>
      </c>
      <c r="G22" s="839" t="s">
        <v>643</v>
      </c>
      <c r="H22" s="1474" t="s">
        <v>475</v>
      </c>
      <c r="I22" s="1470"/>
      <c r="J22" s="1477" t="s">
        <v>476</v>
      </c>
      <c r="K22" s="840"/>
    </row>
    <row r="23" spans="1:17" ht="20.100000000000001" customHeight="1" thickBot="1">
      <c r="B23" s="1471"/>
      <c r="C23" s="1472"/>
      <c r="D23" s="1472"/>
      <c r="E23" s="1473"/>
      <c r="F23" s="473" t="s">
        <v>370</v>
      </c>
      <c r="G23" s="473" t="s">
        <v>371</v>
      </c>
      <c r="H23" s="1475"/>
      <c r="I23" s="1476"/>
      <c r="J23" s="1478"/>
      <c r="K23" s="840"/>
    </row>
    <row r="24" spans="1:17" s="850" customFormat="1" ht="20.100000000000001" customHeight="1">
      <c r="A24" s="841"/>
      <c r="B24" s="842"/>
      <c r="C24" s="843"/>
      <c r="D24" s="844" t="s">
        <v>477</v>
      </c>
      <c r="E24" s="845"/>
      <c r="F24" s="846"/>
      <c r="G24" s="846"/>
      <c r="H24" s="847"/>
      <c r="I24" s="848"/>
      <c r="J24" s="849"/>
      <c r="K24" s="840"/>
    </row>
    <row r="25" spans="1:17" s="850" customFormat="1" ht="20.100000000000001" customHeight="1">
      <c r="A25" s="841"/>
      <c r="B25" s="842"/>
      <c r="C25" s="843"/>
      <c r="D25" s="844" t="s">
        <v>477</v>
      </c>
      <c r="E25" s="845"/>
      <c r="F25" s="846"/>
      <c r="G25" s="846"/>
      <c r="H25" s="847"/>
      <c r="I25" s="848"/>
      <c r="J25" s="849"/>
      <c r="K25" s="840"/>
    </row>
    <row r="26" spans="1:17" s="850" customFormat="1" ht="20.100000000000001" customHeight="1">
      <c r="A26" s="841"/>
      <c r="B26" s="842"/>
      <c r="C26" s="843"/>
      <c r="D26" s="885" t="s">
        <v>477</v>
      </c>
      <c r="E26" s="886"/>
      <c r="F26" s="864"/>
      <c r="G26" s="864"/>
      <c r="H26" s="865"/>
      <c r="I26" s="866"/>
      <c r="J26" s="867"/>
      <c r="K26" s="840"/>
    </row>
    <row r="27" spans="1:17" s="850" customFormat="1" ht="20.100000000000001" customHeight="1">
      <c r="A27" s="841"/>
      <c r="B27" s="842"/>
      <c r="C27" s="863" t="s">
        <v>478</v>
      </c>
      <c r="D27" s="1459" t="s">
        <v>484</v>
      </c>
      <c r="E27" s="1460"/>
      <c r="F27" s="864"/>
      <c r="G27" s="864"/>
      <c r="H27" s="865"/>
      <c r="I27" s="866"/>
      <c r="J27" s="867"/>
      <c r="K27" s="840"/>
    </row>
    <row r="28" spans="1:17" s="850" customFormat="1" ht="20.100000000000001" customHeight="1">
      <c r="A28" s="841"/>
      <c r="B28" s="842"/>
      <c r="C28" s="843"/>
      <c r="D28" s="868" t="s">
        <v>477</v>
      </c>
      <c r="E28" s="869"/>
      <c r="F28" s="870"/>
      <c r="G28" s="870"/>
      <c r="H28" s="871"/>
      <c r="I28" s="872"/>
      <c r="J28" s="873"/>
      <c r="K28" s="840"/>
    </row>
    <row r="29" spans="1:17" s="850" customFormat="1" ht="20.100000000000001" customHeight="1">
      <c r="A29" s="841"/>
      <c r="B29" s="842"/>
      <c r="C29" s="843"/>
      <c r="D29" s="885" t="s">
        <v>477</v>
      </c>
      <c r="E29" s="886"/>
      <c r="F29" s="864"/>
      <c r="G29" s="864"/>
      <c r="H29" s="865"/>
      <c r="I29" s="866"/>
      <c r="J29" s="867"/>
      <c r="K29" s="840"/>
    </row>
    <row r="30" spans="1:17" s="850" customFormat="1" ht="20.100000000000001" customHeight="1">
      <c r="A30" s="841"/>
      <c r="B30" s="842"/>
      <c r="C30" s="863" t="s">
        <v>480</v>
      </c>
      <c r="D30" s="1459" t="s">
        <v>485</v>
      </c>
      <c r="E30" s="1460"/>
      <c r="F30" s="875"/>
      <c r="G30" s="875"/>
      <c r="H30" s="876"/>
      <c r="I30" s="877"/>
      <c r="J30" s="878"/>
      <c r="K30" s="840"/>
    </row>
    <row r="31" spans="1:17" s="850" customFormat="1" ht="20.100000000000001" customHeight="1">
      <c r="A31" s="841"/>
      <c r="B31" s="842"/>
      <c r="C31" s="843"/>
      <c r="D31" s="868" t="s">
        <v>477</v>
      </c>
      <c r="E31" s="869"/>
      <c r="F31" s="870"/>
      <c r="G31" s="870"/>
      <c r="H31" s="871"/>
      <c r="I31" s="872"/>
      <c r="J31" s="873"/>
      <c r="K31" s="840"/>
    </row>
    <row r="32" spans="1:17" s="850" customFormat="1" ht="20.100000000000001" customHeight="1">
      <c r="A32" s="841"/>
      <c r="B32" s="842"/>
      <c r="C32" s="843"/>
      <c r="D32" s="844" t="s">
        <v>477</v>
      </c>
      <c r="E32" s="845"/>
      <c r="F32" s="846"/>
      <c r="G32" s="846"/>
      <c r="H32" s="847" t="s">
        <v>479</v>
      </c>
      <c r="I32" s="848"/>
      <c r="J32" s="849"/>
      <c r="K32" s="840"/>
    </row>
    <row r="33" spans="1:11" s="850" customFormat="1" ht="20.100000000000001" customHeight="1">
      <c r="A33" s="841"/>
      <c r="B33" s="842"/>
      <c r="C33" s="843"/>
      <c r="D33" s="885" t="s">
        <v>477</v>
      </c>
      <c r="E33" s="886"/>
      <c r="F33" s="864"/>
      <c r="G33" s="864"/>
      <c r="H33" s="865"/>
      <c r="I33" s="866"/>
      <c r="J33" s="867"/>
      <c r="K33" s="840"/>
    </row>
    <row r="34" spans="1:11" s="850" customFormat="1" ht="20.100000000000001" customHeight="1">
      <c r="A34" s="841"/>
      <c r="B34" s="842"/>
      <c r="C34" s="863" t="s">
        <v>486</v>
      </c>
      <c r="D34" s="1459" t="s">
        <v>373</v>
      </c>
      <c r="E34" s="1460"/>
      <c r="F34" s="874"/>
      <c r="G34" s="875"/>
      <c r="H34" s="876"/>
      <c r="I34" s="877"/>
      <c r="J34" s="878"/>
      <c r="K34" s="840"/>
    </row>
    <row r="35" spans="1:11" s="850" customFormat="1" ht="20.100000000000001" customHeight="1" thickBot="1">
      <c r="B35" s="879"/>
      <c r="C35" s="1461" t="s">
        <v>646</v>
      </c>
      <c r="D35" s="1462"/>
      <c r="E35" s="1463"/>
      <c r="F35" s="880"/>
      <c r="G35" s="881">
        <f>SUM(G27,G30,G34)</f>
        <v>0</v>
      </c>
      <c r="H35" s="882" t="s">
        <v>487</v>
      </c>
      <c r="I35" s="883"/>
      <c r="J35" s="884"/>
      <c r="K35" s="840"/>
    </row>
    <row r="36" spans="1:11" ht="8.25" customHeight="1"/>
    <row r="37" spans="1:11" ht="13.5" customHeight="1">
      <c r="B37" s="887" t="s">
        <v>441</v>
      </c>
      <c r="C37" s="1464" t="s">
        <v>352</v>
      </c>
      <c r="D37" s="1464"/>
      <c r="E37" s="1464"/>
      <c r="F37" s="1464"/>
      <c r="G37" s="1464"/>
      <c r="H37" s="1464"/>
      <c r="I37" s="1464"/>
      <c r="J37" s="1464"/>
    </row>
    <row r="38" spans="1:11" ht="13.5" customHeight="1">
      <c r="B38" s="887" t="s">
        <v>85</v>
      </c>
      <c r="C38" s="1465" t="s">
        <v>379</v>
      </c>
      <c r="D38" s="1465"/>
      <c r="E38" s="1465"/>
      <c r="F38" s="1465"/>
      <c r="G38" s="1465"/>
      <c r="H38" s="1465"/>
      <c r="I38" s="1465"/>
      <c r="J38" s="1465"/>
    </row>
    <row r="39" spans="1:11" ht="13.5" customHeight="1">
      <c r="B39" s="887" t="s">
        <v>86</v>
      </c>
      <c r="C39" s="1464" t="s">
        <v>384</v>
      </c>
      <c r="D39" s="1464"/>
      <c r="E39" s="1464"/>
      <c r="F39" s="1464"/>
      <c r="G39" s="1464"/>
      <c r="H39" s="1464"/>
      <c r="I39" s="1464"/>
      <c r="J39" s="1464"/>
    </row>
    <row r="40" spans="1:11" ht="13.5" customHeight="1">
      <c r="B40" s="887" t="s">
        <v>75</v>
      </c>
      <c r="C40" s="1464" t="s">
        <v>644</v>
      </c>
      <c r="D40" s="1464"/>
      <c r="E40" s="1464"/>
      <c r="F40" s="1464"/>
      <c r="G40" s="1464"/>
      <c r="H40" s="1464"/>
      <c r="I40" s="1464"/>
      <c r="J40" s="1464"/>
    </row>
    <row r="41" spans="1:11" s="969" customFormat="1" ht="13.5" customHeight="1">
      <c r="B41" s="887"/>
      <c r="C41" s="1464" t="s">
        <v>969</v>
      </c>
      <c r="D41" s="1464"/>
      <c r="E41" s="1464"/>
      <c r="F41" s="1464"/>
      <c r="G41" s="1464"/>
      <c r="H41" s="1464"/>
      <c r="I41" s="1464"/>
      <c r="J41" s="1464"/>
    </row>
    <row r="42" spans="1:11">
      <c r="B42" s="887" t="s">
        <v>90</v>
      </c>
      <c r="C42" s="1466" t="s">
        <v>488</v>
      </c>
      <c r="D42" s="1466"/>
      <c r="E42" s="1466"/>
      <c r="F42" s="1466"/>
      <c r="G42" s="1466"/>
      <c r="H42" s="1466"/>
      <c r="I42" s="1466"/>
      <c r="J42" s="1466"/>
    </row>
    <row r="43" spans="1:11">
      <c r="B43" s="887"/>
      <c r="C43" s="829" t="s">
        <v>489</v>
      </c>
    </row>
    <row r="44" spans="1:11" ht="13.5" customHeight="1" thickBot="1">
      <c r="B44" s="887" t="s">
        <v>91</v>
      </c>
      <c r="C44" s="829" t="s">
        <v>490</v>
      </c>
    </row>
    <row r="45" spans="1:11" ht="13.5" customHeight="1">
      <c r="I45" s="1240" t="s">
        <v>207</v>
      </c>
      <c r="J45" s="1242"/>
    </row>
    <row r="46" spans="1:11" ht="12.75" thickBot="1">
      <c r="I46" s="1243"/>
      <c r="J46" s="1245"/>
    </row>
  </sheetData>
  <mergeCells count="23">
    <mergeCell ref="B2:J2"/>
    <mergeCell ref="B4:J4"/>
    <mergeCell ref="B6:E7"/>
    <mergeCell ref="H6:I7"/>
    <mergeCell ref="J6:J7"/>
    <mergeCell ref="D11:E11"/>
    <mergeCell ref="D15:E15"/>
    <mergeCell ref="C16:E16"/>
    <mergeCell ref="B20:J20"/>
    <mergeCell ref="B22:E23"/>
    <mergeCell ref="H22:I23"/>
    <mergeCell ref="J22:J23"/>
    <mergeCell ref="D27:E27"/>
    <mergeCell ref="D30:E30"/>
    <mergeCell ref="D34:E34"/>
    <mergeCell ref="C35:E35"/>
    <mergeCell ref="I45:J46"/>
    <mergeCell ref="C37:J37"/>
    <mergeCell ref="C38:J38"/>
    <mergeCell ref="C39:J39"/>
    <mergeCell ref="C40:J40"/>
    <mergeCell ref="C42:J42"/>
    <mergeCell ref="C41:J41"/>
  </mergeCells>
  <phoneticPr fontId="7"/>
  <printOptions horizontalCentered="1"/>
  <pageMargins left="0.78740157480314965" right="0.59055118110236227" top="0.78740157480314965" bottom="0.78740157480314965" header="0.51181102362204722" footer="0.51181102362204722"/>
  <pageSetup paperSize="9" scale="63"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X38"/>
  <sheetViews>
    <sheetView view="pageBreakPreview" zoomScale="85" zoomScaleNormal="85" zoomScaleSheetLayoutView="85" workbookViewId="0">
      <selection activeCell="G25" sqref="G25"/>
    </sheetView>
  </sheetViews>
  <sheetFormatPr defaultRowHeight="12"/>
  <cols>
    <col min="1" max="1" width="2.25" style="761" customWidth="1"/>
    <col min="2" max="3" width="2.875" style="761" customWidth="1"/>
    <col min="4" max="5" width="30.625" style="761" customWidth="1"/>
    <col min="6" max="20" width="12.75" style="761" customWidth="1"/>
    <col min="21" max="21" width="0.75" style="761" customWidth="1"/>
    <col min="22" max="16384" width="9" style="761"/>
  </cols>
  <sheetData>
    <row r="1" spans="1:24" s="758" customFormat="1" ht="20.100000000000001" customHeight="1">
      <c r="B1" s="1483" t="s">
        <v>971</v>
      </c>
      <c r="C1" s="1451"/>
      <c r="D1" s="1451"/>
      <c r="E1" s="1451"/>
      <c r="F1" s="1451"/>
      <c r="G1" s="1451"/>
      <c r="H1" s="1451"/>
      <c r="I1" s="1451"/>
      <c r="J1" s="1451"/>
      <c r="K1" s="1451"/>
      <c r="L1" s="1451"/>
      <c r="M1" s="1451"/>
      <c r="N1" s="1451"/>
      <c r="O1" s="1451"/>
      <c r="P1" s="1451"/>
      <c r="Q1" s="1451"/>
      <c r="R1" s="1451"/>
      <c r="S1" s="1451"/>
      <c r="T1" s="1451"/>
    </row>
    <row r="2" spans="1:24" s="758" customFormat="1" ht="9.9499999999999993" customHeight="1">
      <c r="B2" s="759"/>
      <c r="C2" s="759"/>
      <c r="D2" s="760"/>
      <c r="E2" s="760"/>
      <c r="F2" s="760"/>
      <c r="G2" s="760"/>
      <c r="H2" s="760"/>
      <c r="I2" s="760"/>
      <c r="J2" s="760"/>
      <c r="K2" s="760"/>
      <c r="L2" s="760"/>
      <c r="M2" s="760"/>
      <c r="N2" s="760"/>
      <c r="O2" s="760"/>
      <c r="P2" s="760"/>
      <c r="Q2" s="760"/>
      <c r="R2" s="760"/>
      <c r="S2" s="760"/>
      <c r="T2" s="760"/>
    </row>
    <row r="3" spans="1:24" s="888" customFormat="1" ht="20.100000000000001" customHeight="1">
      <c r="B3" s="1223" t="s">
        <v>491</v>
      </c>
      <c r="C3" s="1223"/>
      <c r="D3" s="1484"/>
      <c r="E3" s="1484"/>
      <c r="F3" s="1484"/>
      <c r="G3" s="1484"/>
      <c r="H3" s="1484"/>
      <c r="I3" s="1484"/>
      <c r="J3" s="1484"/>
      <c r="K3" s="1484"/>
      <c r="L3" s="1484"/>
      <c r="M3" s="1484"/>
      <c r="N3" s="1484"/>
      <c r="O3" s="1484"/>
      <c r="P3" s="1484"/>
      <c r="Q3" s="1484"/>
      <c r="R3" s="1484"/>
      <c r="S3" s="1484"/>
      <c r="T3" s="1484"/>
      <c r="U3" s="889"/>
      <c r="V3" s="889"/>
      <c r="W3" s="889"/>
      <c r="X3" s="889"/>
    </row>
    <row r="4" spans="1:24" s="888" customFormat="1" ht="8.25" customHeight="1">
      <c r="B4" s="269"/>
      <c r="C4" s="269"/>
      <c r="D4" s="270"/>
      <c r="E4" s="270"/>
      <c r="F4" s="270"/>
      <c r="G4" s="270"/>
      <c r="H4" s="270"/>
      <c r="I4" s="270"/>
      <c r="J4" s="270"/>
      <c r="K4" s="270"/>
      <c r="L4" s="270"/>
      <c r="M4" s="270"/>
      <c r="N4" s="270"/>
      <c r="O4" s="270"/>
      <c r="P4" s="270"/>
      <c r="Q4" s="270"/>
      <c r="R4" s="270"/>
      <c r="S4" s="270"/>
      <c r="T4" s="270"/>
      <c r="U4" s="889"/>
      <c r="V4" s="889"/>
      <c r="W4" s="889"/>
      <c r="X4" s="889"/>
    </row>
    <row r="5" spans="1:24" ht="20.100000000000001" customHeight="1" thickBot="1">
      <c r="T5" s="271" t="s">
        <v>265</v>
      </c>
    </row>
    <row r="6" spans="1:24" s="893" customFormat="1" ht="20.100000000000001" customHeight="1" thickBot="1">
      <c r="A6" s="890"/>
      <c r="B6" s="1485" t="s">
        <v>374</v>
      </c>
      <c r="C6" s="1486"/>
      <c r="D6" s="1487"/>
      <c r="E6" s="891" t="s">
        <v>346</v>
      </c>
      <c r="F6" s="892" t="s">
        <v>612</v>
      </c>
      <c r="G6" s="942" t="s">
        <v>614</v>
      </c>
      <c r="H6" s="942" t="s">
        <v>615</v>
      </c>
      <c r="I6" s="942" t="s">
        <v>616</v>
      </c>
      <c r="J6" s="942" t="s">
        <v>617</v>
      </c>
      <c r="K6" s="942" t="s">
        <v>618</v>
      </c>
      <c r="L6" s="942" t="s">
        <v>619</v>
      </c>
      <c r="M6" s="942" t="s">
        <v>620</v>
      </c>
      <c r="N6" s="942" t="s">
        <v>621</v>
      </c>
      <c r="O6" s="942" t="s">
        <v>622</v>
      </c>
      <c r="P6" s="942" t="s">
        <v>623</v>
      </c>
      <c r="Q6" s="892" t="s">
        <v>624</v>
      </c>
      <c r="R6" s="892" t="s">
        <v>625</v>
      </c>
      <c r="S6" s="892" t="s">
        <v>626</v>
      </c>
      <c r="T6" s="956" t="s">
        <v>627</v>
      </c>
    </row>
    <row r="7" spans="1:24" s="896" customFormat="1" ht="20.100000000000001" customHeight="1">
      <c r="A7" s="894"/>
      <c r="B7" s="178"/>
      <c r="C7" s="272" t="s">
        <v>477</v>
      </c>
      <c r="D7" s="895"/>
      <c r="E7" s="273"/>
      <c r="F7" s="274"/>
      <c r="G7" s="274"/>
      <c r="H7" s="274"/>
      <c r="I7" s="274"/>
      <c r="J7" s="274"/>
      <c r="K7" s="274"/>
      <c r="L7" s="274"/>
      <c r="M7" s="274"/>
      <c r="N7" s="274"/>
      <c r="O7" s="274"/>
      <c r="P7" s="274"/>
      <c r="Q7" s="274"/>
      <c r="R7" s="274"/>
      <c r="S7" s="274"/>
      <c r="T7" s="1060"/>
    </row>
    <row r="8" spans="1:24" s="896" customFormat="1" ht="20.100000000000001" customHeight="1">
      <c r="A8" s="894"/>
      <c r="B8" s="178"/>
      <c r="C8" s="275" t="s">
        <v>477</v>
      </c>
      <c r="D8" s="897"/>
      <c r="E8" s="276"/>
      <c r="F8" s="277"/>
      <c r="G8" s="277"/>
      <c r="H8" s="277"/>
      <c r="I8" s="277"/>
      <c r="J8" s="277"/>
      <c r="K8" s="277"/>
      <c r="L8" s="277"/>
      <c r="M8" s="277"/>
      <c r="N8" s="277"/>
      <c r="O8" s="277"/>
      <c r="P8" s="277"/>
      <c r="Q8" s="277"/>
      <c r="R8" s="277"/>
      <c r="S8" s="277"/>
      <c r="T8" s="1061"/>
    </row>
    <row r="9" spans="1:24" s="896" customFormat="1" ht="20.100000000000001" customHeight="1">
      <c r="A9" s="894"/>
      <c r="B9" s="178"/>
      <c r="C9" s="275" t="s">
        <v>477</v>
      </c>
      <c r="D9" s="897"/>
      <c r="E9" s="276"/>
      <c r="F9" s="277"/>
      <c r="G9" s="277"/>
      <c r="H9" s="277"/>
      <c r="I9" s="277"/>
      <c r="J9" s="277"/>
      <c r="K9" s="277"/>
      <c r="L9" s="277"/>
      <c r="M9" s="277"/>
      <c r="N9" s="277"/>
      <c r="O9" s="277"/>
      <c r="P9" s="277"/>
      <c r="Q9" s="277"/>
      <c r="R9" s="277"/>
      <c r="S9" s="277"/>
      <c r="T9" s="1061"/>
    </row>
    <row r="10" spans="1:24" s="896" customFormat="1" ht="20.100000000000001" customHeight="1">
      <c r="A10" s="894"/>
      <c r="B10" s="178"/>
      <c r="C10" s="275" t="s">
        <v>477</v>
      </c>
      <c r="D10" s="897"/>
      <c r="E10" s="276"/>
      <c r="F10" s="277"/>
      <c r="G10" s="277"/>
      <c r="H10" s="277"/>
      <c r="I10" s="277"/>
      <c r="J10" s="277"/>
      <c r="K10" s="277"/>
      <c r="L10" s="277"/>
      <c r="M10" s="277"/>
      <c r="N10" s="277"/>
      <c r="O10" s="277"/>
      <c r="P10" s="277"/>
      <c r="Q10" s="277"/>
      <c r="R10" s="277"/>
      <c r="S10" s="277"/>
      <c r="T10" s="1061"/>
    </row>
    <row r="11" spans="1:24" s="896" customFormat="1" ht="20.100000000000001" customHeight="1">
      <c r="A11" s="894"/>
      <c r="B11" s="178"/>
      <c r="C11" s="275" t="s">
        <v>477</v>
      </c>
      <c r="D11" s="897"/>
      <c r="E11" s="276"/>
      <c r="F11" s="277"/>
      <c r="G11" s="277"/>
      <c r="H11" s="277"/>
      <c r="I11" s="277"/>
      <c r="J11" s="277"/>
      <c r="K11" s="277"/>
      <c r="L11" s="277"/>
      <c r="M11" s="277"/>
      <c r="N11" s="277"/>
      <c r="O11" s="277"/>
      <c r="P11" s="277"/>
      <c r="Q11" s="277"/>
      <c r="R11" s="277"/>
      <c r="S11" s="277"/>
      <c r="T11" s="1061"/>
    </row>
    <row r="12" spans="1:24" s="896" customFormat="1" ht="20.100000000000001" customHeight="1">
      <c r="A12" s="894"/>
      <c r="B12" s="178"/>
      <c r="C12" s="275" t="s">
        <v>477</v>
      </c>
      <c r="D12" s="897"/>
      <c r="E12" s="276"/>
      <c r="F12" s="277"/>
      <c r="G12" s="277"/>
      <c r="H12" s="277"/>
      <c r="I12" s="277"/>
      <c r="J12" s="277"/>
      <c r="K12" s="277"/>
      <c r="L12" s="277"/>
      <c r="M12" s="277"/>
      <c r="N12" s="277"/>
      <c r="O12" s="277"/>
      <c r="P12" s="277"/>
      <c r="Q12" s="277"/>
      <c r="R12" s="277"/>
      <c r="S12" s="277"/>
      <c r="T12" s="1061"/>
    </row>
    <row r="13" spans="1:24" s="896" customFormat="1" ht="20.100000000000001" customHeight="1">
      <c r="A13" s="894"/>
      <c r="B13" s="178"/>
      <c r="C13" s="278" t="s">
        <v>477</v>
      </c>
      <c r="D13" s="898"/>
      <c r="E13" s="279"/>
      <c r="F13" s="280"/>
      <c r="G13" s="280"/>
      <c r="H13" s="280"/>
      <c r="I13" s="280"/>
      <c r="J13" s="280"/>
      <c r="K13" s="280"/>
      <c r="L13" s="280"/>
      <c r="M13" s="280"/>
      <c r="N13" s="280"/>
      <c r="O13" s="280"/>
      <c r="P13" s="280"/>
      <c r="Q13" s="280"/>
      <c r="R13" s="280"/>
      <c r="S13" s="280"/>
      <c r="T13" s="1062"/>
    </row>
    <row r="14" spans="1:24" s="896" customFormat="1" ht="19.5" customHeight="1" thickBot="1">
      <c r="A14" s="894"/>
      <c r="B14" s="281"/>
      <c r="C14" s="1488" t="s">
        <v>647</v>
      </c>
      <c r="D14" s="1489"/>
      <c r="E14" s="1490"/>
      <c r="F14" s="194">
        <f>SUM(F7:F13)</f>
        <v>0</v>
      </c>
      <c r="G14" s="194">
        <f t="shared" ref="G14:P14" si="0">SUM(G7:G13)</f>
        <v>0</v>
      </c>
      <c r="H14" s="194">
        <f t="shared" si="0"/>
        <v>0</v>
      </c>
      <c r="I14" s="194">
        <f t="shared" si="0"/>
        <v>0</v>
      </c>
      <c r="J14" s="194">
        <f t="shared" si="0"/>
        <v>0</v>
      </c>
      <c r="K14" s="194">
        <f t="shared" si="0"/>
        <v>0</v>
      </c>
      <c r="L14" s="194">
        <f t="shared" si="0"/>
        <v>0</v>
      </c>
      <c r="M14" s="194">
        <f t="shared" si="0"/>
        <v>0</v>
      </c>
      <c r="N14" s="194">
        <f t="shared" si="0"/>
        <v>0</v>
      </c>
      <c r="O14" s="194">
        <f t="shared" si="0"/>
        <v>0</v>
      </c>
      <c r="P14" s="194">
        <f t="shared" si="0"/>
        <v>0</v>
      </c>
      <c r="Q14" s="194">
        <f t="shared" ref="Q14:T14" si="1">SUM(Q7:Q13)</f>
        <v>0</v>
      </c>
      <c r="R14" s="194">
        <f t="shared" si="1"/>
        <v>0</v>
      </c>
      <c r="S14" s="194">
        <f t="shared" si="1"/>
        <v>0</v>
      </c>
      <c r="T14" s="999">
        <f t="shared" si="1"/>
        <v>0</v>
      </c>
    </row>
    <row r="15" spans="1:24" ht="17.25" customHeight="1" thickBot="1"/>
    <row r="16" spans="1:24" s="893" customFormat="1" ht="20.100000000000001" customHeight="1" thickBot="1">
      <c r="A16" s="890"/>
      <c r="B16" s="1485" t="s">
        <v>374</v>
      </c>
      <c r="C16" s="1486"/>
      <c r="D16" s="1487"/>
      <c r="E16" s="891" t="s">
        <v>346</v>
      </c>
      <c r="F16" s="975" t="s">
        <v>628</v>
      </c>
      <c r="G16" s="975" t="s">
        <v>629</v>
      </c>
      <c r="H16" s="975" t="s">
        <v>630</v>
      </c>
      <c r="I16" s="975" t="s">
        <v>631</v>
      </c>
      <c r="J16" s="975" t="s">
        <v>632</v>
      </c>
      <c r="K16" s="975" t="s">
        <v>633</v>
      </c>
      <c r="L16" s="975" t="s">
        <v>634</v>
      </c>
      <c r="M16" s="975" t="s">
        <v>635</v>
      </c>
      <c r="N16" s="975" t="s">
        <v>636</v>
      </c>
      <c r="O16" s="975" t="s">
        <v>637</v>
      </c>
      <c r="P16" s="975" t="s">
        <v>638</v>
      </c>
      <c r="Q16" s="975" t="s">
        <v>639</v>
      </c>
      <c r="R16" s="975" t="s">
        <v>640</v>
      </c>
      <c r="S16" s="975" t="s">
        <v>641</v>
      </c>
      <c r="T16" s="956" t="s">
        <v>642</v>
      </c>
    </row>
    <row r="17" spans="1:20" s="896" customFormat="1" ht="20.100000000000001" customHeight="1">
      <c r="A17" s="894"/>
      <c r="B17" s="178"/>
      <c r="C17" s="272" t="s">
        <v>477</v>
      </c>
      <c r="D17" s="895"/>
      <c r="E17" s="273"/>
      <c r="F17" s="274"/>
      <c r="G17" s="274"/>
      <c r="H17" s="274"/>
      <c r="I17" s="274"/>
      <c r="J17" s="274"/>
      <c r="K17" s="274"/>
      <c r="L17" s="274"/>
      <c r="M17" s="274"/>
      <c r="N17" s="274"/>
      <c r="O17" s="274"/>
      <c r="P17" s="274"/>
      <c r="Q17" s="274"/>
      <c r="R17" s="274"/>
      <c r="S17" s="274"/>
      <c r="T17" s="1060"/>
    </row>
    <row r="18" spans="1:20" s="896" customFormat="1" ht="20.100000000000001" customHeight="1">
      <c r="A18" s="894"/>
      <c r="B18" s="178"/>
      <c r="C18" s="275" t="s">
        <v>477</v>
      </c>
      <c r="D18" s="897"/>
      <c r="E18" s="276"/>
      <c r="F18" s="277"/>
      <c r="G18" s="277"/>
      <c r="H18" s="277"/>
      <c r="I18" s="277"/>
      <c r="J18" s="277"/>
      <c r="K18" s="277"/>
      <c r="L18" s="277"/>
      <c r="M18" s="277"/>
      <c r="N18" s="277"/>
      <c r="O18" s="277"/>
      <c r="P18" s="277"/>
      <c r="Q18" s="277"/>
      <c r="R18" s="277"/>
      <c r="S18" s="277"/>
      <c r="T18" s="1061"/>
    </row>
    <row r="19" spans="1:20" s="896" customFormat="1" ht="20.100000000000001" customHeight="1">
      <c r="A19" s="894"/>
      <c r="B19" s="178"/>
      <c r="C19" s="275" t="s">
        <v>477</v>
      </c>
      <c r="D19" s="897"/>
      <c r="E19" s="276"/>
      <c r="F19" s="277"/>
      <c r="G19" s="277"/>
      <c r="H19" s="277"/>
      <c r="I19" s="277"/>
      <c r="J19" s="277"/>
      <c r="K19" s="277"/>
      <c r="L19" s="277"/>
      <c r="M19" s="277"/>
      <c r="N19" s="277"/>
      <c r="O19" s="277"/>
      <c r="P19" s="277"/>
      <c r="Q19" s="277"/>
      <c r="R19" s="277"/>
      <c r="S19" s="277"/>
      <c r="T19" s="1061"/>
    </row>
    <row r="20" spans="1:20" s="896" customFormat="1" ht="20.100000000000001" customHeight="1">
      <c r="A20" s="894"/>
      <c r="B20" s="178"/>
      <c r="C20" s="275" t="s">
        <v>477</v>
      </c>
      <c r="D20" s="897"/>
      <c r="E20" s="276"/>
      <c r="F20" s="277"/>
      <c r="G20" s="277"/>
      <c r="H20" s="277"/>
      <c r="I20" s="277"/>
      <c r="J20" s="277"/>
      <c r="K20" s="277"/>
      <c r="L20" s="277"/>
      <c r="M20" s="277"/>
      <c r="N20" s="277"/>
      <c r="O20" s="277"/>
      <c r="P20" s="277"/>
      <c r="Q20" s="277"/>
      <c r="R20" s="277"/>
      <c r="S20" s="277"/>
      <c r="T20" s="1061"/>
    </row>
    <row r="21" spans="1:20" s="896" customFormat="1" ht="20.100000000000001" customHeight="1">
      <c r="A21" s="894"/>
      <c r="B21" s="178"/>
      <c r="C21" s="275" t="s">
        <v>477</v>
      </c>
      <c r="D21" s="897"/>
      <c r="E21" s="276"/>
      <c r="F21" s="277"/>
      <c r="G21" s="277"/>
      <c r="H21" s="277"/>
      <c r="I21" s="277"/>
      <c r="J21" s="277"/>
      <c r="K21" s="277"/>
      <c r="L21" s="277"/>
      <c r="M21" s="277"/>
      <c r="N21" s="277"/>
      <c r="O21" s="277"/>
      <c r="P21" s="277"/>
      <c r="Q21" s="277"/>
      <c r="R21" s="277"/>
      <c r="S21" s="277"/>
      <c r="T21" s="1061"/>
    </row>
    <row r="22" spans="1:20" s="896" customFormat="1" ht="20.100000000000001" customHeight="1">
      <c r="A22" s="894"/>
      <c r="B22" s="178"/>
      <c r="C22" s="275" t="s">
        <v>477</v>
      </c>
      <c r="D22" s="897"/>
      <c r="E22" s="276"/>
      <c r="F22" s="277"/>
      <c r="G22" s="277"/>
      <c r="H22" s="277"/>
      <c r="I22" s="277"/>
      <c r="J22" s="277"/>
      <c r="K22" s="277"/>
      <c r="L22" s="277"/>
      <c r="M22" s="277"/>
      <c r="N22" s="277"/>
      <c r="O22" s="277"/>
      <c r="P22" s="277"/>
      <c r="Q22" s="277"/>
      <c r="R22" s="277"/>
      <c r="S22" s="277"/>
      <c r="T22" s="1061"/>
    </row>
    <row r="23" spans="1:20" s="896" customFormat="1" ht="20.100000000000001" customHeight="1">
      <c r="A23" s="894"/>
      <c r="B23" s="178"/>
      <c r="C23" s="278" t="s">
        <v>477</v>
      </c>
      <c r="D23" s="898"/>
      <c r="E23" s="279"/>
      <c r="F23" s="280"/>
      <c r="G23" s="280"/>
      <c r="H23" s="280"/>
      <c r="I23" s="280"/>
      <c r="J23" s="280"/>
      <c r="K23" s="280"/>
      <c r="L23" s="280"/>
      <c r="M23" s="280"/>
      <c r="N23" s="280"/>
      <c r="O23" s="280"/>
      <c r="P23" s="280"/>
      <c r="Q23" s="280"/>
      <c r="R23" s="280"/>
      <c r="S23" s="280"/>
      <c r="T23" s="1062"/>
    </row>
    <row r="24" spans="1:20" s="896" customFormat="1" ht="19.5" customHeight="1" thickBot="1">
      <c r="A24" s="894"/>
      <c r="B24" s="281"/>
      <c r="C24" s="1488" t="s">
        <v>647</v>
      </c>
      <c r="D24" s="1489"/>
      <c r="E24" s="1490"/>
      <c r="F24" s="194">
        <f>SUM(F17:F23)</f>
        <v>0</v>
      </c>
      <c r="G24" s="194">
        <f>SUM(G17:G23)</f>
        <v>0</v>
      </c>
      <c r="H24" s="194">
        <f t="shared" ref="H24:T24" si="2">SUM(H17:H23)</f>
        <v>0</v>
      </c>
      <c r="I24" s="194">
        <f t="shared" si="2"/>
        <v>0</v>
      </c>
      <c r="J24" s="194">
        <f t="shared" si="2"/>
        <v>0</v>
      </c>
      <c r="K24" s="194">
        <f t="shared" si="2"/>
        <v>0</v>
      </c>
      <c r="L24" s="194">
        <f t="shared" si="2"/>
        <v>0</v>
      </c>
      <c r="M24" s="194">
        <f t="shared" si="2"/>
        <v>0</v>
      </c>
      <c r="N24" s="194">
        <f t="shared" si="2"/>
        <v>0</v>
      </c>
      <c r="O24" s="194">
        <f t="shared" si="2"/>
        <v>0</v>
      </c>
      <c r="P24" s="194">
        <f t="shared" si="2"/>
        <v>0</v>
      </c>
      <c r="Q24" s="194">
        <f t="shared" si="2"/>
        <v>0</v>
      </c>
      <c r="R24" s="194">
        <f t="shared" si="2"/>
        <v>0</v>
      </c>
      <c r="S24" s="194">
        <f t="shared" si="2"/>
        <v>0</v>
      </c>
      <c r="T24" s="999">
        <f t="shared" si="2"/>
        <v>0</v>
      </c>
    </row>
    <row r="25" spans="1:20" ht="8.25" customHeight="1"/>
    <row r="26" spans="1:20" s="899" customFormat="1" ht="13.5" customHeight="1">
      <c r="B26" s="69" t="s">
        <v>492</v>
      </c>
      <c r="C26" s="1206" t="s">
        <v>352</v>
      </c>
      <c r="D26" s="1219"/>
      <c r="E26" s="1219"/>
      <c r="F26" s="1219"/>
      <c r="G26" s="1219"/>
      <c r="H26" s="1219"/>
      <c r="I26" s="1219"/>
      <c r="J26" s="1219"/>
      <c r="K26" s="1219"/>
      <c r="L26" s="1219"/>
      <c r="M26" s="1219"/>
      <c r="N26" s="1219"/>
      <c r="O26" s="1219"/>
      <c r="P26" s="1219"/>
      <c r="Q26" s="1219"/>
      <c r="R26" s="1219"/>
      <c r="S26" s="1219"/>
      <c r="T26" s="1219"/>
    </row>
    <row r="27" spans="1:20" s="899" customFormat="1" ht="13.5" customHeight="1">
      <c r="B27" s="69" t="s">
        <v>493</v>
      </c>
      <c r="C27" s="1481" t="s">
        <v>494</v>
      </c>
      <c r="D27" s="1219"/>
      <c r="E27" s="1219"/>
      <c r="F27" s="1219"/>
      <c r="G27" s="1219"/>
      <c r="H27" s="1219"/>
      <c r="I27" s="1219"/>
      <c r="J27" s="1219"/>
      <c r="K27" s="1219"/>
      <c r="L27" s="1219"/>
      <c r="M27" s="1219"/>
      <c r="N27" s="1219"/>
      <c r="O27" s="1219"/>
      <c r="P27" s="1219"/>
      <c r="Q27" s="1219"/>
      <c r="R27" s="1219"/>
      <c r="S27" s="1219"/>
      <c r="T27" s="1219"/>
    </row>
    <row r="28" spans="1:20" s="899" customFormat="1" ht="13.5" customHeight="1">
      <c r="B28" s="69" t="s">
        <v>86</v>
      </c>
      <c r="C28" s="1481" t="s">
        <v>379</v>
      </c>
      <c r="D28" s="1219"/>
      <c r="E28" s="1219"/>
      <c r="F28" s="1219"/>
      <c r="G28" s="1219"/>
      <c r="H28" s="1219"/>
      <c r="I28" s="1219"/>
      <c r="J28" s="1219"/>
      <c r="K28" s="1219"/>
      <c r="L28" s="1219"/>
      <c r="M28" s="1219"/>
      <c r="N28" s="1219"/>
      <c r="O28" s="1219"/>
      <c r="P28" s="1219"/>
      <c r="Q28" s="1219"/>
      <c r="R28" s="1219"/>
      <c r="S28" s="1219"/>
      <c r="T28" s="1219"/>
    </row>
    <row r="29" spans="1:20" s="899" customFormat="1" ht="13.5" customHeight="1">
      <c r="B29" s="69" t="s">
        <v>75</v>
      </c>
      <c r="C29" s="1206" t="s">
        <v>384</v>
      </c>
      <c r="D29" s="1219"/>
      <c r="E29" s="1219"/>
      <c r="F29" s="1219"/>
      <c r="G29" s="1219"/>
      <c r="H29" s="1219"/>
      <c r="I29" s="1219"/>
      <c r="J29" s="1219"/>
      <c r="K29" s="1219"/>
      <c r="L29" s="1219"/>
      <c r="M29" s="1219"/>
      <c r="N29" s="1219"/>
      <c r="O29" s="1219"/>
      <c r="P29" s="1219"/>
      <c r="Q29" s="1219"/>
      <c r="R29" s="1219"/>
      <c r="S29" s="1219"/>
      <c r="T29" s="1219"/>
    </row>
    <row r="30" spans="1:20" s="899" customFormat="1" ht="13.5" customHeight="1">
      <c r="B30" s="69" t="s">
        <v>90</v>
      </c>
      <c r="C30" s="1206" t="s">
        <v>375</v>
      </c>
      <c r="D30" s="1219"/>
      <c r="E30" s="1219"/>
      <c r="F30" s="1219"/>
      <c r="G30" s="1219"/>
      <c r="H30" s="1219"/>
      <c r="I30" s="1219"/>
      <c r="J30" s="1219"/>
      <c r="K30" s="1219"/>
      <c r="L30" s="1219"/>
      <c r="M30" s="1219"/>
      <c r="N30" s="1219"/>
      <c r="O30" s="1219"/>
      <c r="P30" s="1219"/>
      <c r="Q30" s="1219"/>
      <c r="R30" s="1219"/>
      <c r="S30" s="1219"/>
      <c r="T30" s="1219"/>
    </row>
    <row r="31" spans="1:20" s="899" customFormat="1" ht="13.5" customHeight="1">
      <c r="B31" s="69" t="s">
        <v>91</v>
      </c>
      <c r="C31" s="1482" t="s">
        <v>495</v>
      </c>
      <c r="D31" s="1219"/>
      <c r="E31" s="1219"/>
      <c r="F31" s="1219"/>
      <c r="G31" s="1219"/>
      <c r="H31" s="1219"/>
      <c r="I31" s="1219"/>
      <c r="J31" s="1219"/>
      <c r="K31" s="1219"/>
      <c r="L31" s="1219"/>
      <c r="M31" s="1219"/>
      <c r="N31" s="1219"/>
      <c r="O31" s="1219"/>
      <c r="P31" s="1219"/>
      <c r="Q31" s="1219"/>
      <c r="R31" s="1219"/>
      <c r="S31" s="1219"/>
      <c r="T31" s="1219"/>
    </row>
    <row r="32" spans="1:20" s="899" customFormat="1" ht="13.5" customHeight="1" thickBot="1">
      <c r="B32" s="69" t="s">
        <v>124</v>
      </c>
      <c r="C32" s="1206" t="s">
        <v>496</v>
      </c>
      <c r="D32" s="1219"/>
      <c r="E32" s="1219"/>
      <c r="F32" s="1219"/>
      <c r="G32" s="1219"/>
      <c r="H32" s="1219"/>
      <c r="I32" s="1219"/>
      <c r="J32" s="1219"/>
      <c r="K32" s="1219"/>
      <c r="L32" s="1219"/>
      <c r="M32" s="1219"/>
      <c r="N32" s="1219"/>
      <c r="O32" s="1219"/>
      <c r="P32" s="1219"/>
      <c r="Q32" s="1219"/>
      <c r="R32" s="1219"/>
      <c r="S32" s="1219"/>
      <c r="T32" s="1219"/>
    </row>
    <row r="33" spans="1:20" ht="8.25" customHeight="1">
      <c r="R33" s="1240" t="s">
        <v>207</v>
      </c>
      <c r="S33" s="1241"/>
      <c r="T33" s="1242"/>
    </row>
    <row r="34" spans="1:20" ht="12.75" customHeight="1" thickBot="1">
      <c r="A34" s="900"/>
      <c r="B34" s="900"/>
      <c r="C34" s="900"/>
      <c r="D34" s="900"/>
      <c r="R34" s="1243"/>
      <c r="S34" s="1244"/>
      <c r="T34" s="1245"/>
    </row>
    <row r="35" spans="1:20" ht="8.25" customHeight="1">
      <c r="A35" s="282"/>
      <c r="B35" s="828"/>
      <c r="C35" s="828"/>
      <c r="D35" s="900"/>
    </row>
    <row r="36" spans="1:20" ht="13.5">
      <c r="A36" s="828"/>
      <c r="B36" s="828"/>
      <c r="C36" s="828"/>
      <c r="D36" s="900"/>
    </row>
    <row r="37" spans="1:20">
      <c r="A37" s="900"/>
      <c r="B37" s="900"/>
      <c r="C37" s="900"/>
      <c r="D37" s="900"/>
    </row>
    <row r="38" spans="1:20">
      <c r="A38" s="900"/>
      <c r="B38" s="900"/>
      <c r="C38" s="900"/>
      <c r="D38" s="900"/>
    </row>
  </sheetData>
  <mergeCells count="14">
    <mergeCell ref="B1:T1"/>
    <mergeCell ref="B3:T3"/>
    <mergeCell ref="B6:D6"/>
    <mergeCell ref="C14:E14"/>
    <mergeCell ref="C32:T32"/>
    <mergeCell ref="B16:D16"/>
    <mergeCell ref="C24:E24"/>
    <mergeCell ref="R33:T34"/>
    <mergeCell ref="C26:T26"/>
    <mergeCell ref="C27:T27"/>
    <mergeCell ref="C28:T28"/>
    <mergeCell ref="C29:T29"/>
    <mergeCell ref="C30:T30"/>
    <mergeCell ref="C31:T31"/>
  </mergeCells>
  <phoneticPr fontId="7"/>
  <printOptions horizontalCentered="1"/>
  <pageMargins left="0.59055118110236227" right="0.39370078740157483" top="0.78740157480314965" bottom="0.59055118110236227" header="0.39370078740157483" footer="0.39370078740157483"/>
  <pageSetup paperSize="8" scale="77" fitToHeight="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O28"/>
  <sheetViews>
    <sheetView view="pageBreakPreview" zoomScale="85" zoomScaleNormal="85" zoomScaleSheetLayoutView="85" workbookViewId="0">
      <selection activeCell="B3" sqref="B3"/>
    </sheetView>
  </sheetViews>
  <sheetFormatPr defaultRowHeight="12"/>
  <cols>
    <col min="1" max="1" width="1.5" style="829" customWidth="1"/>
    <col min="2" max="2" width="3.375" style="829" customWidth="1"/>
    <col min="3" max="3" width="21.875" style="829" customWidth="1"/>
    <col min="4" max="5" width="25" style="829" customWidth="1"/>
    <col min="6" max="7" width="14.375" style="829" customWidth="1"/>
    <col min="8" max="8" width="1.5" style="829" customWidth="1"/>
    <col min="9" max="12" width="13.625" style="829" customWidth="1"/>
    <col min="13" max="16384" width="9" style="829"/>
  </cols>
  <sheetData>
    <row r="1" spans="1:15" ht="14.25" customHeight="1"/>
    <row r="2" spans="1:15" s="830" customFormat="1" ht="20.100000000000001" customHeight="1">
      <c r="B2" s="1479" t="s">
        <v>972</v>
      </c>
      <c r="C2" s="1501"/>
      <c r="D2" s="1501"/>
      <c r="E2" s="1501"/>
      <c r="F2" s="1501"/>
      <c r="G2" s="1501"/>
      <c r="H2" s="262"/>
      <c r="I2" s="831"/>
      <c r="J2" s="831"/>
      <c r="K2" s="831"/>
      <c r="L2" s="831"/>
    </row>
    <row r="3" spans="1:15" s="830" customFormat="1" ht="9.9499999999999993" customHeight="1">
      <c r="B3" s="832"/>
      <c r="C3" s="831"/>
      <c r="D3" s="831"/>
      <c r="E3" s="831"/>
      <c r="F3" s="833"/>
      <c r="G3" s="834"/>
      <c r="H3" s="831"/>
      <c r="I3" s="831"/>
    </row>
    <row r="4" spans="1:15" s="830" customFormat="1" ht="20.100000000000001" customHeight="1">
      <c r="B4" s="1502" t="s">
        <v>497</v>
      </c>
      <c r="C4" s="1503"/>
      <c r="D4" s="1503"/>
      <c r="E4" s="1503"/>
      <c r="F4" s="1503"/>
      <c r="G4" s="1503"/>
      <c r="H4" s="901"/>
      <c r="I4" s="263"/>
      <c r="J4" s="263"/>
      <c r="K4" s="263"/>
      <c r="L4" s="263"/>
      <c r="M4" s="902"/>
      <c r="N4" s="902"/>
      <c r="O4" s="902"/>
    </row>
    <row r="5" spans="1:15" s="830" customFormat="1" ht="8.25" customHeight="1">
      <c r="A5" s="903"/>
      <c r="B5" s="904"/>
      <c r="C5" s="904"/>
      <c r="D5" s="904"/>
      <c r="E5" s="904"/>
      <c r="F5" s="904"/>
      <c r="G5" s="904"/>
      <c r="H5" s="904"/>
      <c r="I5" s="263"/>
      <c r="J5" s="263"/>
      <c r="K5" s="263"/>
      <c r="L5" s="263"/>
      <c r="M5" s="902"/>
      <c r="N5" s="902"/>
      <c r="O5" s="902"/>
    </row>
    <row r="6" spans="1:15" s="909" customFormat="1" ht="20.100000000000001" customHeight="1" thickBot="1">
      <c r="A6" s="905"/>
      <c r="B6" s="906" t="s">
        <v>450</v>
      </c>
      <c r="C6" s="906" t="s">
        <v>649</v>
      </c>
      <c r="D6" s="907"/>
      <c r="E6" s="907"/>
      <c r="F6" s="908"/>
      <c r="G6" s="908"/>
    </row>
    <row r="7" spans="1:15" s="909" customFormat="1" ht="20.100000000000001" customHeight="1">
      <c r="A7" s="905"/>
      <c r="B7" s="1504" t="s">
        <v>345</v>
      </c>
      <c r="C7" s="1505"/>
      <c r="D7" s="1505" t="s">
        <v>346</v>
      </c>
      <c r="E7" s="1508" t="s">
        <v>498</v>
      </c>
      <c r="F7" s="1510" t="s">
        <v>347</v>
      </c>
      <c r="G7" s="1511"/>
    </row>
    <row r="8" spans="1:15" s="909" customFormat="1" ht="20.100000000000001" customHeight="1" thickBot="1">
      <c r="A8" s="905"/>
      <c r="B8" s="1506"/>
      <c r="C8" s="1507"/>
      <c r="D8" s="1507"/>
      <c r="E8" s="1509"/>
      <c r="F8" s="471" t="s">
        <v>348</v>
      </c>
      <c r="G8" s="472" t="s">
        <v>349</v>
      </c>
    </row>
    <row r="9" spans="1:15" s="909" customFormat="1" ht="20.100000000000001" customHeight="1">
      <c r="A9" s="905"/>
      <c r="B9" s="1495"/>
      <c r="C9" s="1496"/>
      <c r="D9" s="910"/>
      <c r="E9" s="911"/>
      <c r="F9" s="264"/>
      <c r="G9" s="1497">
        <f>SUM(F9:F18)</f>
        <v>0</v>
      </c>
    </row>
    <row r="10" spans="1:15" s="909" customFormat="1" ht="20.100000000000001" customHeight="1">
      <c r="A10" s="905"/>
      <c r="B10" s="1499"/>
      <c r="C10" s="1500"/>
      <c r="D10" s="912"/>
      <c r="E10" s="913"/>
      <c r="F10" s="265"/>
      <c r="G10" s="1497"/>
    </row>
    <row r="11" spans="1:15" s="909" customFormat="1" ht="20.100000000000001" customHeight="1">
      <c r="A11" s="905"/>
      <c r="B11" s="1499"/>
      <c r="C11" s="1500"/>
      <c r="D11" s="912"/>
      <c r="E11" s="913"/>
      <c r="F11" s="265"/>
      <c r="G11" s="1497"/>
    </row>
    <row r="12" spans="1:15" s="909" customFormat="1" ht="20.100000000000001" customHeight="1">
      <c r="A12" s="905"/>
      <c r="B12" s="1499"/>
      <c r="C12" s="1500"/>
      <c r="D12" s="912"/>
      <c r="E12" s="913"/>
      <c r="F12" s="265"/>
      <c r="G12" s="1497"/>
    </row>
    <row r="13" spans="1:15" s="909" customFormat="1" ht="20.100000000000001" customHeight="1">
      <c r="A13" s="905"/>
      <c r="B13" s="1499"/>
      <c r="C13" s="1500"/>
      <c r="D13" s="912"/>
      <c r="E13" s="913"/>
      <c r="F13" s="265"/>
      <c r="G13" s="1497"/>
    </row>
    <row r="14" spans="1:15" s="909" customFormat="1" ht="20.100000000000001" customHeight="1">
      <c r="A14" s="905"/>
      <c r="B14" s="1499"/>
      <c r="C14" s="1500"/>
      <c r="D14" s="912"/>
      <c r="E14" s="913"/>
      <c r="F14" s="265"/>
      <c r="G14" s="1497"/>
    </row>
    <row r="15" spans="1:15" s="909" customFormat="1" ht="20.100000000000001" customHeight="1">
      <c r="A15" s="905"/>
      <c r="B15" s="1499"/>
      <c r="C15" s="1500"/>
      <c r="D15" s="912"/>
      <c r="E15" s="913"/>
      <c r="F15" s="265"/>
      <c r="G15" s="1497"/>
    </row>
    <row r="16" spans="1:15" s="909" customFormat="1" ht="20.100000000000001" customHeight="1">
      <c r="A16" s="905"/>
      <c r="B16" s="1499"/>
      <c r="C16" s="1500"/>
      <c r="D16" s="912"/>
      <c r="E16" s="913"/>
      <c r="F16" s="265"/>
      <c r="G16" s="1497"/>
    </row>
    <row r="17" spans="1:8" s="909" customFormat="1" ht="20.100000000000001" customHeight="1">
      <c r="A17" s="905"/>
      <c r="B17" s="1499"/>
      <c r="C17" s="1500"/>
      <c r="D17" s="912"/>
      <c r="E17" s="913"/>
      <c r="F17" s="265"/>
      <c r="G17" s="1497"/>
    </row>
    <row r="18" spans="1:8" s="909" customFormat="1" ht="20.100000000000001" customHeight="1" thickBot="1">
      <c r="A18" s="905"/>
      <c r="B18" s="1493"/>
      <c r="C18" s="1494"/>
      <c r="D18" s="914"/>
      <c r="E18" s="915"/>
      <c r="F18" s="266"/>
      <c r="G18" s="1498"/>
    </row>
    <row r="19" spans="1:8" ht="19.5" customHeight="1"/>
    <row r="20" spans="1:8" ht="13.5" customHeight="1">
      <c r="B20" s="887" t="s">
        <v>441</v>
      </c>
      <c r="C20" s="1464" t="s">
        <v>352</v>
      </c>
      <c r="D20" s="1492"/>
      <c r="E20" s="1492"/>
      <c r="F20" s="1492"/>
      <c r="G20" s="1492"/>
    </row>
    <row r="21" spans="1:8" ht="13.5" customHeight="1">
      <c r="B21" s="887" t="s">
        <v>442</v>
      </c>
      <c r="C21" s="1464" t="s">
        <v>499</v>
      </c>
      <c r="D21" s="1492"/>
      <c r="E21" s="1492"/>
      <c r="F21" s="1492"/>
      <c r="G21" s="1492"/>
    </row>
    <row r="22" spans="1:8" ht="13.5" customHeight="1">
      <c r="B22" s="887" t="s">
        <v>86</v>
      </c>
      <c r="C22" s="1465" t="s">
        <v>379</v>
      </c>
      <c r="D22" s="1492"/>
      <c r="E22" s="1492"/>
      <c r="F22" s="1492"/>
      <c r="G22" s="1492"/>
    </row>
    <row r="23" spans="1:8" ht="13.5" customHeight="1">
      <c r="B23" s="887" t="s">
        <v>75</v>
      </c>
      <c r="C23" s="1464" t="s">
        <v>384</v>
      </c>
      <c r="D23" s="1492"/>
      <c r="E23" s="1492"/>
      <c r="F23" s="1492"/>
      <c r="G23" s="1492"/>
    </row>
    <row r="24" spans="1:8" ht="22.5" customHeight="1">
      <c r="B24" s="887" t="s">
        <v>90</v>
      </c>
      <c r="C24" s="1491" t="s">
        <v>970</v>
      </c>
      <c r="D24" s="1491"/>
      <c r="E24" s="1491"/>
      <c r="F24" s="1491"/>
      <c r="G24" s="1491"/>
    </row>
    <row r="25" spans="1:8" ht="22.5" customHeight="1">
      <c r="B25" s="887" t="s">
        <v>91</v>
      </c>
      <c r="C25" s="1491" t="s">
        <v>500</v>
      </c>
      <c r="D25" s="1491"/>
      <c r="E25" s="1491"/>
      <c r="F25" s="1491"/>
      <c r="G25" s="1491"/>
    </row>
    <row r="26" spans="1:8" ht="12.75" thickBot="1">
      <c r="B26" s="887" t="s">
        <v>124</v>
      </c>
      <c r="C26" s="826" t="s">
        <v>472</v>
      </c>
    </row>
    <row r="27" spans="1:8">
      <c r="F27" s="1240" t="s">
        <v>207</v>
      </c>
      <c r="G27" s="1241"/>
      <c r="H27" s="1242"/>
    </row>
    <row r="28" spans="1:8" ht="12.75" thickBot="1">
      <c r="F28" s="1243"/>
      <c r="G28" s="1244"/>
      <c r="H28" s="1245"/>
    </row>
  </sheetData>
  <mergeCells count="24">
    <mergeCell ref="B2:G2"/>
    <mergeCell ref="B4:G4"/>
    <mergeCell ref="B7:C8"/>
    <mergeCell ref="D7:D8"/>
    <mergeCell ref="E7:E8"/>
    <mergeCell ref="F7:G7"/>
    <mergeCell ref="B9:C9"/>
    <mergeCell ref="G9:G18"/>
    <mergeCell ref="B10:C10"/>
    <mergeCell ref="B11:C11"/>
    <mergeCell ref="B12:C12"/>
    <mergeCell ref="B13:C13"/>
    <mergeCell ref="B14:C14"/>
    <mergeCell ref="B15:C15"/>
    <mergeCell ref="B16:C16"/>
    <mergeCell ref="B17:C17"/>
    <mergeCell ref="C24:G24"/>
    <mergeCell ref="C25:G25"/>
    <mergeCell ref="F27:H28"/>
    <mergeCell ref="C21:G21"/>
    <mergeCell ref="B18:C18"/>
    <mergeCell ref="C20:G20"/>
    <mergeCell ref="C22:G22"/>
    <mergeCell ref="C23:G23"/>
  </mergeCells>
  <phoneticPr fontId="7"/>
  <printOptions horizontalCentered="1"/>
  <pageMargins left="0.78740157480314965" right="0.6" top="0.78740157480314965" bottom="0.78740157480314965" header="0.51181102362204722" footer="0.51181102362204722"/>
  <pageSetup paperSize="9" scale="8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U44"/>
  <sheetViews>
    <sheetView showGridLines="0" view="pageBreakPreview" zoomScale="85" zoomScaleNormal="85" zoomScaleSheetLayoutView="85" workbookViewId="0">
      <selection activeCell="B11" sqref="B11:F11"/>
    </sheetView>
  </sheetViews>
  <sheetFormatPr defaultColWidth="8" defaultRowHeight="11.25"/>
  <cols>
    <col min="1" max="1" width="2.25" style="618" customWidth="1"/>
    <col min="2" max="2" width="2.75" style="618" customWidth="1"/>
    <col min="3" max="4" width="12.5" style="618" customWidth="1"/>
    <col min="5" max="5" width="13.5" style="618" customWidth="1"/>
    <col min="6" max="6" width="5.125" style="618" bestFit="1" customWidth="1"/>
    <col min="7" max="21" width="13.125" style="618" customWidth="1"/>
    <col min="22" max="22" width="1" style="618" customWidth="1"/>
    <col min="23" max="16384" width="8" style="618"/>
  </cols>
  <sheetData>
    <row r="1" spans="1:21" ht="20.100000000000001" customHeight="1">
      <c r="B1" s="1483" t="s">
        <v>973</v>
      </c>
      <c r="C1" s="1451"/>
      <c r="D1" s="1451"/>
      <c r="E1" s="1451"/>
      <c r="F1" s="1451"/>
      <c r="G1" s="1451"/>
      <c r="H1" s="1451"/>
      <c r="I1" s="1451"/>
      <c r="J1" s="1451"/>
      <c r="K1" s="1451"/>
      <c r="L1" s="1451"/>
      <c r="M1" s="1451"/>
      <c r="N1" s="1451"/>
      <c r="O1" s="1451"/>
      <c r="P1" s="1451"/>
      <c r="Q1" s="1451"/>
      <c r="R1" s="1451"/>
      <c r="S1" s="1451"/>
      <c r="T1" s="1451"/>
      <c r="U1" s="1451"/>
    </row>
    <row r="2" spans="1:21" ht="8.25" customHeight="1">
      <c r="B2" s="619"/>
      <c r="C2" s="620"/>
      <c r="D2" s="100"/>
      <c r="E2" s="101"/>
      <c r="F2" s="101"/>
      <c r="G2" s="101"/>
      <c r="H2" s="101"/>
      <c r="I2" s="101"/>
      <c r="J2" s="101"/>
      <c r="K2" s="101"/>
      <c r="L2" s="101"/>
      <c r="M2" s="101"/>
      <c r="N2" s="101"/>
      <c r="O2" s="101"/>
      <c r="P2" s="101"/>
      <c r="Q2" s="101"/>
      <c r="R2" s="101"/>
      <c r="S2" s="101"/>
      <c r="T2" s="101"/>
      <c r="U2" s="620"/>
    </row>
    <row r="3" spans="1:21" ht="20.100000000000001" customHeight="1">
      <c r="B3" s="1223" t="s">
        <v>360</v>
      </c>
      <c r="C3" s="1526"/>
      <c r="D3" s="1526"/>
      <c r="E3" s="1526"/>
      <c r="F3" s="1526"/>
      <c r="G3" s="1526"/>
      <c r="H3" s="1526"/>
      <c r="I3" s="1526"/>
      <c r="J3" s="1526"/>
      <c r="K3" s="1526"/>
      <c r="L3" s="1526"/>
      <c r="M3" s="1526"/>
      <c r="N3" s="1526"/>
      <c r="O3" s="1526"/>
      <c r="P3" s="1526"/>
      <c r="Q3" s="1526"/>
      <c r="R3" s="1526"/>
      <c r="S3" s="1526"/>
      <c r="T3" s="1526"/>
      <c r="U3" s="1526"/>
    </row>
    <row r="4" spans="1:21" ht="8.25" customHeight="1">
      <c r="B4" s="708"/>
      <c r="C4" s="621"/>
      <c r="D4" s="621"/>
      <c r="E4" s="621"/>
      <c r="F4" s="621"/>
      <c r="G4" s="621"/>
      <c r="H4" s="621"/>
      <c r="I4" s="621"/>
      <c r="J4" s="621"/>
      <c r="K4" s="621"/>
      <c r="L4" s="621"/>
      <c r="M4" s="621"/>
      <c r="N4" s="621"/>
      <c r="O4" s="621"/>
      <c r="P4" s="621"/>
      <c r="Q4" s="621"/>
      <c r="R4" s="621"/>
      <c r="S4" s="621"/>
      <c r="T4" s="621"/>
      <c r="U4" s="621"/>
    </row>
    <row r="5" spans="1:21" s="622" customFormat="1" ht="20.100000000000001" customHeight="1" thickBot="1">
      <c r="B5" s="623" t="s">
        <v>648</v>
      </c>
      <c r="U5" s="916" t="s">
        <v>265</v>
      </c>
    </row>
    <row r="6" spans="1:21" s="300" customFormat="1" ht="20.100000000000001" customHeight="1" thickBot="1">
      <c r="A6" s="294"/>
      <c r="B6" s="1512" t="s">
        <v>501</v>
      </c>
      <c r="C6" s="1513"/>
      <c r="D6" s="1513"/>
      <c r="E6" s="1513"/>
      <c r="F6" s="1514"/>
      <c r="G6" s="942" t="s">
        <v>612</v>
      </c>
      <c r="H6" s="942" t="s">
        <v>614</v>
      </c>
      <c r="I6" s="942" t="s">
        <v>615</v>
      </c>
      <c r="J6" s="942" t="s">
        <v>616</v>
      </c>
      <c r="K6" s="942" t="s">
        <v>617</v>
      </c>
      <c r="L6" s="942" t="s">
        <v>618</v>
      </c>
      <c r="M6" s="942" t="s">
        <v>619</v>
      </c>
      <c r="N6" s="942" t="s">
        <v>620</v>
      </c>
      <c r="O6" s="942" t="s">
        <v>621</v>
      </c>
      <c r="P6" s="942" t="s">
        <v>622</v>
      </c>
      <c r="Q6" s="942" t="s">
        <v>623</v>
      </c>
      <c r="R6" s="942" t="s">
        <v>624</v>
      </c>
      <c r="S6" s="942" t="s">
        <v>625</v>
      </c>
      <c r="T6" s="942" t="s">
        <v>626</v>
      </c>
      <c r="U6" s="956" t="s">
        <v>627</v>
      </c>
    </row>
    <row r="7" spans="1:21" s="714" customFormat="1" ht="20.100000000000001" customHeight="1" thickBot="1">
      <c r="A7" s="294"/>
      <c r="B7" s="312"/>
      <c r="C7" s="1515" t="s">
        <v>650</v>
      </c>
      <c r="D7" s="1516"/>
      <c r="E7" s="709" t="s">
        <v>362</v>
      </c>
      <c r="F7" s="283" t="s">
        <v>201</v>
      </c>
      <c r="G7" s="917">
        <f t="shared" ref="G7:U7" si="0">G26</f>
        <v>0</v>
      </c>
      <c r="H7" s="917">
        <f t="shared" si="0"/>
        <v>0</v>
      </c>
      <c r="I7" s="917">
        <f t="shared" si="0"/>
        <v>0</v>
      </c>
      <c r="J7" s="917">
        <f t="shared" si="0"/>
        <v>0</v>
      </c>
      <c r="K7" s="917">
        <f t="shared" si="0"/>
        <v>0</v>
      </c>
      <c r="L7" s="917">
        <f t="shared" si="0"/>
        <v>0</v>
      </c>
      <c r="M7" s="917">
        <f t="shared" si="0"/>
        <v>0</v>
      </c>
      <c r="N7" s="917">
        <f t="shared" si="0"/>
        <v>0</v>
      </c>
      <c r="O7" s="917">
        <f t="shared" si="0"/>
        <v>0</v>
      </c>
      <c r="P7" s="917">
        <f t="shared" si="0"/>
        <v>0</v>
      </c>
      <c r="Q7" s="917">
        <f t="shared" si="0"/>
        <v>0</v>
      </c>
      <c r="R7" s="917">
        <f t="shared" si="0"/>
        <v>0</v>
      </c>
      <c r="S7" s="917">
        <f t="shared" si="0"/>
        <v>0</v>
      </c>
      <c r="T7" s="918">
        <f t="shared" si="0"/>
        <v>0</v>
      </c>
      <c r="U7" s="957">
        <f t="shared" si="0"/>
        <v>0</v>
      </c>
    </row>
    <row r="8" spans="1:21" s="714" customFormat="1" ht="20.100000000000001" customHeight="1" thickBot="1">
      <c r="A8" s="294"/>
      <c r="B8" s="312"/>
      <c r="C8" s="919"/>
      <c r="D8" s="284" t="s">
        <v>347</v>
      </c>
      <c r="E8" s="285"/>
      <c r="F8" s="286" t="s">
        <v>282</v>
      </c>
      <c r="G8" s="287">
        <f>G7*$E$8</f>
        <v>0</v>
      </c>
      <c r="H8" s="288">
        <f t="shared" ref="H8:T8" si="1">H7*$E$8</f>
        <v>0</v>
      </c>
      <c r="I8" s="288">
        <f t="shared" si="1"/>
        <v>0</v>
      </c>
      <c r="J8" s="288">
        <f t="shared" si="1"/>
        <v>0</v>
      </c>
      <c r="K8" s="288">
        <f t="shared" si="1"/>
        <v>0</v>
      </c>
      <c r="L8" s="288">
        <f t="shared" si="1"/>
        <v>0</v>
      </c>
      <c r="M8" s="288">
        <f t="shared" si="1"/>
        <v>0</v>
      </c>
      <c r="N8" s="288">
        <f t="shared" si="1"/>
        <v>0</v>
      </c>
      <c r="O8" s="288">
        <f t="shared" si="1"/>
        <v>0</v>
      </c>
      <c r="P8" s="288">
        <f t="shared" si="1"/>
        <v>0</v>
      </c>
      <c r="Q8" s="288">
        <f t="shared" si="1"/>
        <v>0</v>
      </c>
      <c r="R8" s="288">
        <f t="shared" si="1"/>
        <v>0</v>
      </c>
      <c r="S8" s="288">
        <f t="shared" si="1"/>
        <v>0</v>
      </c>
      <c r="T8" s="288">
        <f t="shared" si="1"/>
        <v>0</v>
      </c>
      <c r="U8" s="685">
        <f>U7*$E$8</f>
        <v>0</v>
      </c>
    </row>
    <row r="9" spans="1:21" s="300" customFormat="1" ht="20.100000000000001" customHeight="1" thickBot="1">
      <c r="A9" s="294"/>
      <c r="B9" s="1517" t="s">
        <v>502</v>
      </c>
      <c r="C9" s="1518"/>
      <c r="D9" s="1518"/>
      <c r="E9" s="1518"/>
      <c r="F9" s="289"/>
      <c r="G9" s="290">
        <f>SUM(G8)</f>
        <v>0</v>
      </c>
      <c r="H9" s="290">
        <f t="shared" ref="H9:T9" si="2">SUM(H8)</f>
        <v>0</v>
      </c>
      <c r="I9" s="290">
        <f t="shared" si="2"/>
        <v>0</v>
      </c>
      <c r="J9" s="290">
        <f t="shared" si="2"/>
        <v>0</v>
      </c>
      <c r="K9" s="290">
        <f t="shared" si="2"/>
        <v>0</v>
      </c>
      <c r="L9" s="290">
        <f t="shared" si="2"/>
        <v>0</v>
      </c>
      <c r="M9" s="290">
        <f t="shared" si="2"/>
        <v>0</v>
      </c>
      <c r="N9" s="290">
        <f t="shared" si="2"/>
        <v>0</v>
      </c>
      <c r="O9" s="290">
        <f t="shared" si="2"/>
        <v>0</v>
      </c>
      <c r="P9" s="290">
        <f t="shared" si="2"/>
        <v>0</v>
      </c>
      <c r="Q9" s="290">
        <f t="shared" si="2"/>
        <v>0</v>
      </c>
      <c r="R9" s="291">
        <f t="shared" si="2"/>
        <v>0</v>
      </c>
      <c r="S9" s="291">
        <f t="shared" si="2"/>
        <v>0</v>
      </c>
      <c r="T9" s="291">
        <f t="shared" si="2"/>
        <v>0</v>
      </c>
      <c r="U9" s="683">
        <f>SUM(U8)</f>
        <v>0</v>
      </c>
    </row>
    <row r="10" spans="1:21" s="714" customFormat="1" ht="8.25" customHeight="1" thickBot="1">
      <c r="A10" s="562"/>
      <c r="B10" s="562"/>
      <c r="C10" s="295"/>
      <c r="D10" s="295"/>
      <c r="E10" s="543"/>
      <c r="F10" s="295"/>
      <c r="G10" s="624"/>
      <c r="H10" s="624"/>
      <c r="I10" s="624"/>
      <c r="J10" s="624"/>
      <c r="K10" s="624"/>
      <c r="L10" s="624"/>
      <c r="M10" s="624"/>
      <c r="N10" s="624"/>
      <c r="O10" s="624"/>
      <c r="P10" s="624"/>
      <c r="Q10" s="624"/>
      <c r="R10" s="624"/>
      <c r="S10" s="624"/>
      <c r="T10" s="624"/>
      <c r="U10" s="624"/>
    </row>
    <row r="11" spans="1:21" s="300" customFormat="1" ht="20.100000000000001" customHeight="1" thickBot="1">
      <c r="A11" s="294"/>
      <c r="B11" s="1512" t="s">
        <v>501</v>
      </c>
      <c r="C11" s="1513"/>
      <c r="D11" s="1513"/>
      <c r="E11" s="1513"/>
      <c r="F11" s="1514"/>
      <c r="G11" s="975" t="s">
        <v>628</v>
      </c>
      <c r="H11" s="975" t="s">
        <v>629</v>
      </c>
      <c r="I11" s="975" t="s">
        <v>630</v>
      </c>
      <c r="J11" s="975" t="s">
        <v>631</v>
      </c>
      <c r="K11" s="975" t="s">
        <v>632</v>
      </c>
      <c r="L11" s="975" t="s">
        <v>633</v>
      </c>
      <c r="M11" s="975" t="s">
        <v>634</v>
      </c>
      <c r="N11" s="975" t="s">
        <v>635</v>
      </c>
      <c r="O11" s="975" t="s">
        <v>636</v>
      </c>
      <c r="P11" s="975" t="s">
        <v>637</v>
      </c>
      <c r="Q11" s="975" t="s">
        <v>638</v>
      </c>
      <c r="R11" s="975" t="s">
        <v>639</v>
      </c>
      <c r="S11" s="975" t="s">
        <v>640</v>
      </c>
      <c r="T11" s="975" t="s">
        <v>641</v>
      </c>
      <c r="U11" s="956" t="s">
        <v>642</v>
      </c>
    </row>
    <row r="12" spans="1:21" s="943" customFormat="1" ht="20.100000000000001" customHeight="1">
      <c r="A12" s="294"/>
      <c r="B12" s="312"/>
      <c r="C12" s="1515" t="s">
        <v>650</v>
      </c>
      <c r="D12" s="1516"/>
      <c r="E12" s="1064" t="s">
        <v>362</v>
      </c>
      <c r="F12" s="1065" t="s">
        <v>201</v>
      </c>
      <c r="G12" s="917">
        <f>G35</f>
        <v>0</v>
      </c>
      <c r="H12" s="917">
        <f t="shared" ref="H12:U12" si="3">H35</f>
        <v>0</v>
      </c>
      <c r="I12" s="917">
        <f t="shared" si="3"/>
        <v>0</v>
      </c>
      <c r="J12" s="917">
        <f t="shared" si="3"/>
        <v>0</v>
      </c>
      <c r="K12" s="917">
        <f t="shared" si="3"/>
        <v>0</v>
      </c>
      <c r="L12" s="917">
        <f t="shared" si="3"/>
        <v>0</v>
      </c>
      <c r="M12" s="917">
        <f t="shared" si="3"/>
        <v>0</v>
      </c>
      <c r="N12" s="917">
        <f t="shared" si="3"/>
        <v>0</v>
      </c>
      <c r="O12" s="917">
        <f t="shared" si="3"/>
        <v>0</v>
      </c>
      <c r="P12" s="917">
        <f t="shared" si="3"/>
        <v>0</v>
      </c>
      <c r="Q12" s="917">
        <f t="shared" si="3"/>
        <v>0</v>
      </c>
      <c r="R12" s="917">
        <f t="shared" si="3"/>
        <v>0</v>
      </c>
      <c r="S12" s="917">
        <f t="shared" si="3"/>
        <v>0</v>
      </c>
      <c r="T12" s="918">
        <f t="shared" si="3"/>
        <v>0</v>
      </c>
      <c r="U12" s="957">
        <f t="shared" si="3"/>
        <v>0</v>
      </c>
    </row>
    <row r="13" spans="1:21" s="943" customFormat="1" ht="20.100000000000001" customHeight="1">
      <c r="A13" s="294"/>
      <c r="B13" s="312"/>
      <c r="C13" s="919"/>
      <c r="D13" s="1063"/>
      <c r="E13" s="1063"/>
      <c r="F13" s="576"/>
      <c r="G13" s="287">
        <f>G12*$E$8</f>
        <v>0</v>
      </c>
      <c r="H13" s="288">
        <f>H12*$E$8</f>
        <v>0</v>
      </c>
      <c r="I13" s="288">
        <f t="shared" ref="I13:T13" si="4">I12*$E$8</f>
        <v>0</v>
      </c>
      <c r="J13" s="288">
        <f t="shared" si="4"/>
        <v>0</v>
      </c>
      <c r="K13" s="288">
        <f t="shared" si="4"/>
        <v>0</v>
      </c>
      <c r="L13" s="288">
        <f t="shared" si="4"/>
        <v>0</v>
      </c>
      <c r="M13" s="288">
        <f t="shared" si="4"/>
        <v>0</v>
      </c>
      <c r="N13" s="288">
        <f t="shared" si="4"/>
        <v>0</v>
      </c>
      <c r="O13" s="288">
        <f t="shared" si="4"/>
        <v>0</v>
      </c>
      <c r="P13" s="288">
        <f t="shared" si="4"/>
        <v>0</v>
      </c>
      <c r="Q13" s="288">
        <f t="shared" si="4"/>
        <v>0</v>
      </c>
      <c r="R13" s="288">
        <f t="shared" si="4"/>
        <v>0</v>
      </c>
      <c r="S13" s="288">
        <f t="shared" si="4"/>
        <v>0</v>
      </c>
      <c r="T13" s="288">
        <f t="shared" si="4"/>
        <v>0</v>
      </c>
      <c r="U13" s="685">
        <f>U12*$E$8</f>
        <v>0</v>
      </c>
    </row>
    <row r="14" spans="1:21" s="300" customFormat="1" ht="20.100000000000001" customHeight="1" thickBot="1">
      <c r="A14" s="294"/>
      <c r="B14" s="1517" t="s">
        <v>502</v>
      </c>
      <c r="C14" s="1518"/>
      <c r="D14" s="1518"/>
      <c r="E14" s="1518"/>
      <c r="F14" s="289"/>
      <c r="G14" s="290">
        <f>SUM(G13)</f>
        <v>0</v>
      </c>
      <c r="H14" s="290">
        <f t="shared" ref="H14:T14" si="5">SUM(H13)</f>
        <v>0</v>
      </c>
      <c r="I14" s="290">
        <f t="shared" si="5"/>
        <v>0</v>
      </c>
      <c r="J14" s="290">
        <f t="shared" si="5"/>
        <v>0</v>
      </c>
      <c r="K14" s="290">
        <f t="shared" si="5"/>
        <v>0</v>
      </c>
      <c r="L14" s="290">
        <f t="shared" si="5"/>
        <v>0</v>
      </c>
      <c r="M14" s="290">
        <f t="shared" si="5"/>
        <v>0</v>
      </c>
      <c r="N14" s="290">
        <f t="shared" si="5"/>
        <v>0</v>
      </c>
      <c r="O14" s="290">
        <f t="shared" si="5"/>
        <v>0</v>
      </c>
      <c r="P14" s="290">
        <f t="shared" si="5"/>
        <v>0</v>
      </c>
      <c r="Q14" s="290">
        <f t="shared" si="5"/>
        <v>0</v>
      </c>
      <c r="R14" s="291">
        <f t="shared" si="5"/>
        <v>0</v>
      </c>
      <c r="S14" s="291">
        <f t="shared" si="5"/>
        <v>0</v>
      </c>
      <c r="T14" s="291">
        <f t="shared" si="5"/>
        <v>0</v>
      </c>
      <c r="U14" s="683">
        <f>SUM(U13)</f>
        <v>0</v>
      </c>
    </row>
    <row r="15" spans="1:21" s="943" customFormat="1" ht="8.25" customHeight="1">
      <c r="A15" s="562"/>
      <c r="B15" s="562"/>
      <c r="C15" s="295"/>
      <c r="D15" s="295"/>
      <c r="E15" s="543"/>
      <c r="F15" s="295"/>
      <c r="G15" s="624"/>
      <c r="H15" s="624"/>
      <c r="I15" s="624"/>
      <c r="J15" s="624"/>
      <c r="K15" s="624"/>
      <c r="L15" s="624"/>
      <c r="M15" s="624"/>
      <c r="N15" s="624"/>
      <c r="O15" s="624"/>
      <c r="P15" s="624"/>
      <c r="Q15" s="624"/>
      <c r="R15" s="624"/>
      <c r="S15" s="624"/>
      <c r="T15" s="624"/>
      <c r="U15" s="624"/>
    </row>
    <row r="16" spans="1:21" s="714" customFormat="1" ht="13.5" customHeight="1">
      <c r="B16" s="625" t="s">
        <v>503</v>
      </c>
      <c r="C16" s="1519" t="s">
        <v>380</v>
      </c>
      <c r="D16" s="1520"/>
      <c r="E16" s="1520"/>
      <c r="F16" s="1520"/>
      <c r="G16" s="1520"/>
      <c r="H16" s="1520"/>
      <c r="I16" s="1520"/>
      <c r="J16" s="1520"/>
      <c r="K16" s="1520"/>
      <c r="L16" s="1520"/>
      <c r="M16" s="1520"/>
      <c r="N16" s="1520"/>
      <c r="O16" s="1520"/>
      <c r="P16" s="1520"/>
      <c r="Q16" s="1520"/>
      <c r="R16" s="1520"/>
      <c r="S16" s="1520"/>
      <c r="T16" s="1520"/>
      <c r="U16" s="1520"/>
    </row>
    <row r="17" spans="1:21" s="714" customFormat="1" ht="13.5" customHeight="1">
      <c r="B17" s="625" t="s">
        <v>504</v>
      </c>
      <c r="C17" s="1519" t="s">
        <v>505</v>
      </c>
      <c r="D17" s="1520"/>
      <c r="E17" s="1520"/>
      <c r="F17" s="1520"/>
      <c r="G17" s="1520"/>
      <c r="H17" s="1520"/>
      <c r="I17" s="1520"/>
      <c r="J17" s="1520"/>
      <c r="K17" s="1520"/>
      <c r="L17" s="1520"/>
      <c r="M17" s="1520"/>
      <c r="N17" s="1520"/>
      <c r="O17" s="1520"/>
      <c r="P17" s="1520"/>
      <c r="Q17" s="1520"/>
      <c r="R17" s="1520"/>
      <c r="S17" s="1520"/>
      <c r="T17" s="1520"/>
      <c r="U17" s="1520"/>
    </row>
    <row r="18" spans="1:21" s="714" customFormat="1" ht="13.5" customHeight="1">
      <c r="B18" s="625" t="s">
        <v>86</v>
      </c>
      <c r="C18" s="1521" t="s">
        <v>506</v>
      </c>
      <c r="D18" s="1520"/>
      <c r="E18" s="1520"/>
      <c r="F18" s="1520"/>
      <c r="G18" s="1520"/>
      <c r="H18" s="1520"/>
      <c r="I18" s="1520"/>
      <c r="J18" s="1520"/>
      <c r="K18" s="1520"/>
      <c r="L18" s="1520"/>
      <c r="M18" s="1520"/>
      <c r="N18" s="1520"/>
      <c r="O18" s="1520"/>
      <c r="P18" s="1520"/>
      <c r="Q18" s="1520"/>
      <c r="R18" s="1520"/>
      <c r="S18" s="1520"/>
      <c r="T18" s="1520"/>
      <c r="U18" s="1520"/>
    </row>
    <row r="19" spans="1:21" s="714" customFormat="1" ht="13.5" customHeight="1">
      <c r="B19" s="625" t="s">
        <v>75</v>
      </c>
      <c r="C19" s="1522" t="s">
        <v>379</v>
      </c>
      <c r="D19" s="1520"/>
      <c r="E19" s="1520"/>
      <c r="F19" s="1520"/>
      <c r="G19" s="1520"/>
      <c r="H19" s="1520"/>
      <c r="I19" s="1520"/>
      <c r="J19" s="1520"/>
      <c r="K19" s="1520"/>
      <c r="L19" s="1520"/>
      <c r="M19" s="1520"/>
      <c r="N19" s="1520"/>
      <c r="O19" s="1520"/>
      <c r="P19" s="1520"/>
      <c r="Q19" s="1520"/>
      <c r="R19" s="1520"/>
      <c r="S19" s="1520"/>
      <c r="T19" s="1520"/>
      <c r="U19" s="1520"/>
    </row>
    <row r="20" spans="1:21" s="714" customFormat="1" ht="13.5" customHeight="1">
      <c r="B20" s="625" t="s">
        <v>90</v>
      </c>
      <c r="C20" s="1523" t="s">
        <v>507</v>
      </c>
      <c r="D20" s="1524"/>
      <c r="E20" s="1524"/>
      <c r="F20" s="1524"/>
      <c r="G20" s="1524"/>
      <c r="H20" s="1524"/>
      <c r="I20" s="1524"/>
      <c r="J20" s="1524"/>
      <c r="K20" s="1524"/>
      <c r="L20" s="1524"/>
      <c r="M20" s="1524"/>
      <c r="N20" s="1524"/>
      <c r="O20" s="1524"/>
      <c r="P20" s="1524"/>
      <c r="Q20" s="1524"/>
      <c r="R20" s="1524"/>
      <c r="S20" s="1524"/>
      <c r="T20" s="1524"/>
      <c r="U20" s="1524"/>
    </row>
    <row r="21" spans="1:21" s="714" customFormat="1" ht="13.5" customHeight="1">
      <c r="B21" s="625" t="s">
        <v>91</v>
      </c>
      <c r="C21" s="1525" t="s">
        <v>490</v>
      </c>
      <c r="D21" s="1520"/>
      <c r="E21" s="1520"/>
      <c r="F21" s="1520"/>
      <c r="G21" s="1520"/>
      <c r="H21" s="1520"/>
      <c r="I21" s="1520"/>
      <c r="J21" s="1520"/>
      <c r="K21" s="1520"/>
      <c r="L21" s="1520"/>
      <c r="M21" s="1520"/>
      <c r="N21" s="1520"/>
      <c r="O21" s="1520"/>
      <c r="P21" s="1520"/>
      <c r="Q21" s="1520"/>
      <c r="R21" s="1520"/>
      <c r="S21" s="1520"/>
      <c r="T21" s="1520"/>
      <c r="U21" s="1520"/>
    </row>
    <row r="22" spans="1:21" s="714" customFormat="1" ht="15.75" customHeight="1">
      <c r="H22" s="943"/>
      <c r="I22" s="943"/>
      <c r="J22" s="943"/>
      <c r="K22" s="943"/>
      <c r="L22" s="943"/>
      <c r="M22" s="943"/>
      <c r="N22" s="943"/>
      <c r="O22" s="943"/>
      <c r="P22" s="943"/>
      <c r="Q22" s="943"/>
    </row>
    <row r="23" spans="1:21" ht="19.5" customHeight="1"/>
    <row r="24" spans="1:21" s="626" customFormat="1" ht="19.5" customHeight="1" thickBot="1">
      <c r="B24" s="920" t="s">
        <v>363</v>
      </c>
      <c r="C24" s="627"/>
      <c r="D24" s="627"/>
      <c r="E24" s="627"/>
      <c r="F24" s="627"/>
      <c r="G24" s="628"/>
      <c r="H24" s="628"/>
      <c r="I24" s="628"/>
      <c r="J24" s="628"/>
      <c r="K24" s="628"/>
      <c r="L24" s="628"/>
      <c r="M24" s="628"/>
      <c r="N24" s="628"/>
      <c r="O24" s="628"/>
      <c r="P24" s="628"/>
      <c r="Q24" s="628"/>
      <c r="R24" s="629"/>
    </row>
    <row r="25" spans="1:21" s="631" customFormat="1" ht="18" customHeight="1" thickBot="1">
      <c r="A25" s="630"/>
      <c r="B25" s="1512" t="s">
        <v>501</v>
      </c>
      <c r="C25" s="1513"/>
      <c r="D25" s="1513"/>
      <c r="E25" s="1513"/>
      <c r="F25" s="1514"/>
      <c r="G25" s="942" t="s">
        <v>612</v>
      </c>
      <c r="H25" s="942" t="s">
        <v>614</v>
      </c>
      <c r="I25" s="942" t="s">
        <v>615</v>
      </c>
      <c r="J25" s="942" t="s">
        <v>616</v>
      </c>
      <c r="K25" s="942" t="s">
        <v>617</v>
      </c>
      <c r="L25" s="942" t="s">
        <v>618</v>
      </c>
      <c r="M25" s="942" t="s">
        <v>619</v>
      </c>
      <c r="N25" s="942" t="s">
        <v>620</v>
      </c>
      <c r="O25" s="942" t="s">
        <v>621</v>
      </c>
      <c r="P25" s="942" t="s">
        <v>622</v>
      </c>
      <c r="Q25" s="942" t="s">
        <v>623</v>
      </c>
      <c r="R25" s="942" t="s">
        <v>624</v>
      </c>
      <c r="S25" s="942" t="s">
        <v>625</v>
      </c>
      <c r="T25" s="942" t="s">
        <v>626</v>
      </c>
      <c r="U25" s="956" t="s">
        <v>627</v>
      </c>
    </row>
    <row r="26" spans="1:21" s="634" customFormat="1" ht="18" customHeight="1">
      <c r="A26" s="632"/>
      <c r="B26" s="601" t="s">
        <v>364</v>
      </c>
      <c r="C26" s="602"/>
      <c r="D26" s="602"/>
      <c r="E26" s="921"/>
      <c r="F26" s="922" t="s">
        <v>365</v>
      </c>
      <c r="G26" s="953">
        <f>SUM(G27:G32)</f>
        <v>0</v>
      </c>
      <c r="H26" s="927">
        <f t="shared" ref="H26:U26" si="6">SUM(H27:H32)</f>
        <v>0</v>
      </c>
      <c r="I26" s="927">
        <f t="shared" si="6"/>
        <v>0</v>
      </c>
      <c r="J26" s="927">
        <f t="shared" si="6"/>
        <v>0</v>
      </c>
      <c r="K26" s="927">
        <f t="shared" si="6"/>
        <v>0</v>
      </c>
      <c r="L26" s="927">
        <f t="shared" si="6"/>
        <v>0</v>
      </c>
      <c r="M26" s="927">
        <f t="shared" si="6"/>
        <v>0</v>
      </c>
      <c r="N26" s="927">
        <f t="shared" si="6"/>
        <v>0</v>
      </c>
      <c r="O26" s="927">
        <f t="shared" si="6"/>
        <v>0</v>
      </c>
      <c r="P26" s="927">
        <f t="shared" si="6"/>
        <v>0</v>
      </c>
      <c r="Q26" s="927">
        <f t="shared" si="6"/>
        <v>0</v>
      </c>
      <c r="R26" s="633">
        <f t="shared" si="6"/>
        <v>0</v>
      </c>
      <c r="S26" s="633">
        <f t="shared" si="6"/>
        <v>0</v>
      </c>
      <c r="T26" s="633">
        <f t="shared" si="6"/>
        <v>0</v>
      </c>
      <c r="U26" s="695">
        <f t="shared" si="6"/>
        <v>0</v>
      </c>
    </row>
    <row r="27" spans="1:21" s="631" customFormat="1" ht="18" customHeight="1">
      <c r="A27" s="630"/>
      <c r="B27" s="603"/>
      <c r="C27" s="604"/>
      <c r="D27" s="605"/>
      <c r="E27" s="923"/>
      <c r="F27" s="924" t="s">
        <v>365</v>
      </c>
      <c r="G27" s="954"/>
      <c r="H27" s="647"/>
      <c r="I27" s="647"/>
      <c r="J27" s="647"/>
      <c r="K27" s="647"/>
      <c r="L27" s="647"/>
      <c r="M27" s="647"/>
      <c r="N27" s="647"/>
      <c r="O27" s="647"/>
      <c r="P27" s="647"/>
      <c r="Q27" s="647"/>
      <c r="R27" s="647"/>
      <c r="S27" s="647"/>
      <c r="T27" s="647"/>
      <c r="U27" s="696"/>
    </row>
    <row r="28" spans="1:21" s="631" customFormat="1" ht="18" customHeight="1">
      <c r="A28" s="630"/>
      <c r="B28" s="603"/>
      <c r="C28" s="635"/>
      <c r="D28" s="605"/>
      <c r="E28" s="923"/>
      <c r="F28" s="924" t="s">
        <v>365</v>
      </c>
      <c r="G28" s="954"/>
      <c r="H28" s="647"/>
      <c r="I28" s="647"/>
      <c r="J28" s="647"/>
      <c r="K28" s="647"/>
      <c r="L28" s="647"/>
      <c r="M28" s="647"/>
      <c r="N28" s="647"/>
      <c r="O28" s="647"/>
      <c r="P28" s="647"/>
      <c r="Q28" s="647"/>
      <c r="R28" s="647"/>
      <c r="S28" s="647"/>
      <c r="T28" s="647"/>
      <c r="U28" s="696"/>
    </row>
    <row r="29" spans="1:21" s="631" customFormat="1" ht="18" customHeight="1">
      <c r="A29" s="630"/>
      <c r="B29" s="603"/>
      <c r="C29" s="635"/>
      <c r="D29" s="605"/>
      <c r="E29" s="923"/>
      <c r="F29" s="924" t="s">
        <v>365</v>
      </c>
      <c r="G29" s="954"/>
      <c r="H29" s="647"/>
      <c r="I29" s="647"/>
      <c r="J29" s="647"/>
      <c r="K29" s="647"/>
      <c r="L29" s="647"/>
      <c r="M29" s="647"/>
      <c r="N29" s="647"/>
      <c r="O29" s="647"/>
      <c r="P29" s="647"/>
      <c r="Q29" s="647"/>
      <c r="R29" s="647"/>
      <c r="S29" s="647"/>
      <c r="T29" s="647"/>
      <c r="U29" s="696"/>
    </row>
    <row r="30" spans="1:21" s="631" customFormat="1" ht="18" customHeight="1">
      <c r="A30" s="630"/>
      <c r="B30" s="603"/>
      <c r="C30" s="635"/>
      <c r="D30" s="605"/>
      <c r="E30" s="923"/>
      <c r="F30" s="924" t="s">
        <v>365</v>
      </c>
      <c r="G30" s="954"/>
      <c r="H30" s="647"/>
      <c r="I30" s="647"/>
      <c r="J30" s="647"/>
      <c r="K30" s="647"/>
      <c r="L30" s="647"/>
      <c r="M30" s="647"/>
      <c r="N30" s="647"/>
      <c r="O30" s="647"/>
      <c r="P30" s="647"/>
      <c r="Q30" s="647"/>
      <c r="R30" s="647"/>
      <c r="S30" s="647"/>
      <c r="T30" s="647"/>
      <c r="U30" s="696"/>
    </row>
    <row r="31" spans="1:21" s="631" customFormat="1" ht="18" customHeight="1">
      <c r="A31" s="630"/>
      <c r="B31" s="603"/>
      <c r="C31" s="635"/>
      <c r="D31" s="605"/>
      <c r="E31" s="923"/>
      <c r="F31" s="924" t="s">
        <v>365</v>
      </c>
      <c r="G31" s="954"/>
      <c r="H31" s="647"/>
      <c r="I31" s="647"/>
      <c r="J31" s="647"/>
      <c r="K31" s="647"/>
      <c r="L31" s="647"/>
      <c r="M31" s="647"/>
      <c r="N31" s="647"/>
      <c r="O31" s="647"/>
      <c r="P31" s="647"/>
      <c r="Q31" s="647"/>
      <c r="R31" s="647"/>
      <c r="S31" s="647"/>
      <c r="T31" s="647"/>
      <c r="U31" s="696"/>
    </row>
    <row r="32" spans="1:21" s="631" customFormat="1" ht="18" customHeight="1" thickBot="1">
      <c r="A32" s="630"/>
      <c r="B32" s="606"/>
      <c r="C32" s="636"/>
      <c r="D32" s="607"/>
      <c r="E32" s="925"/>
      <c r="F32" s="926" t="s">
        <v>365</v>
      </c>
      <c r="G32" s="955"/>
      <c r="H32" s="648"/>
      <c r="I32" s="648"/>
      <c r="J32" s="648"/>
      <c r="K32" s="648"/>
      <c r="L32" s="648"/>
      <c r="M32" s="648"/>
      <c r="N32" s="648"/>
      <c r="O32" s="648"/>
      <c r="P32" s="648"/>
      <c r="Q32" s="648"/>
      <c r="R32" s="648"/>
      <c r="S32" s="648"/>
      <c r="T32" s="648"/>
      <c r="U32" s="697"/>
    </row>
    <row r="33" spans="1:21" s="631" customFormat="1" ht="12.75" thickBot="1">
      <c r="A33" s="630"/>
      <c r="B33" s="608"/>
      <c r="C33" s="608"/>
      <c r="D33" s="609"/>
      <c r="E33" s="609"/>
      <c r="F33" s="610"/>
      <c r="G33" s="637"/>
      <c r="H33" s="637"/>
      <c r="I33" s="637"/>
      <c r="J33" s="637"/>
      <c r="K33" s="637"/>
      <c r="L33" s="637"/>
      <c r="M33" s="637"/>
      <c r="N33" s="637"/>
      <c r="O33" s="637"/>
      <c r="P33" s="637"/>
      <c r="Q33" s="637"/>
      <c r="R33" s="637"/>
      <c r="S33" s="637"/>
      <c r="T33" s="637"/>
      <c r="U33" s="637"/>
    </row>
    <row r="34" spans="1:21" s="631" customFormat="1" ht="18" customHeight="1" thickBot="1">
      <c r="A34" s="630"/>
      <c r="B34" s="1512" t="s">
        <v>501</v>
      </c>
      <c r="C34" s="1513"/>
      <c r="D34" s="1513"/>
      <c r="E34" s="1513"/>
      <c r="F34" s="1514"/>
      <c r="G34" s="975" t="s">
        <v>628</v>
      </c>
      <c r="H34" s="975" t="s">
        <v>629</v>
      </c>
      <c r="I34" s="975" t="s">
        <v>630</v>
      </c>
      <c r="J34" s="975" t="s">
        <v>631</v>
      </c>
      <c r="K34" s="975" t="s">
        <v>632</v>
      </c>
      <c r="L34" s="975" t="s">
        <v>633</v>
      </c>
      <c r="M34" s="975" t="s">
        <v>634</v>
      </c>
      <c r="N34" s="975" t="s">
        <v>635</v>
      </c>
      <c r="O34" s="975" t="s">
        <v>636</v>
      </c>
      <c r="P34" s="975" t="s">
        <v>637</v>
      </c>
      <c r="Q34" s="975" t="s">
        <v>638</v>
      </c>
      <c r="R34" s="975" t="s">
        <v>639</v>
      </c>
      <c r="S34" s="975" t="s">
        <v>640</v>
      </c>
      <c r="T34" s="975" t="s">
        <v>641</v>
      </c>
      <c r="U34" s="956" t="s">
        <v>642</v>
      </c>
    </row>
    <row r="35" spans="1:21" s="634" customFormat="1" ht="18" customHeight="1">
      <c r="A35" s="632"/>
      <c r="B35" s="601" t="s">
        <v>364</v>
      </c>
      <c r="C35" s="602"/>
      <c r="D35" s="602"/>
      <c r="E35" s="921"/>
      <c r="F35" s="922" t="s">
        <v>365</v>
      </c>
      <c r="G35" s="953">
        <f>SUM(G36:G41)</f>
        <v>0</v>
      </c>
      <c r="H35" s="927">
        <f t="shared" ref="H35:U35" si="7">SUM(H36:H41)</f>
        <v>0</v>
      </c>
      <c r="I35" s="927">
        <f t="shared" si="7"/>
        <v>0</v>
      </c>
      <c r="J35" s="927">
        <f t="shared" si="7"/>
        <v>0</v>
      </c>
      <c r="K35" s="927">
        <f t="shared" si="7"/>
        <v>0</v>
      </c>
      <c r="L35" s="927">
        <f t="shared" si="7"/>
        <v>0</v>
      </c>
      <c r="M35" s="927">
        <f t="shared" si="7"/>
        <v>0</v>
      </c>
      <c r="N35" s="927">
        <f t="shared" si="7"/>
        <v>0</v>
      </c>
      <c r="O35" s="927">
        <f t="shared" si="7"/>
        <v>0</v>
      </c>
      <c r="P35" s="927">
        <f t="shared" si="7"/>
        <v>0</v>
      </c>
      <c r="Q35" s="927">
        <f t="shared" si="7"/>
        <v>0</v>
      </c>
      <c r="R35" s="633">
        <f t="shared" si="7"/>
        <v>0</v>
      </c>
      <c r="S35" s="633">
        <f t="shared" si="7"/>
        <v>0</v>
      </c>
      <c r="T35" s="633">
        <f t="shared" si="7"/>
        <v>0</v>
      </c>
      <c r="U35" s="695">
        <f t="shared" si="7"/>
        <v>0</v>
      </c>
    </row>
    <row r="36" spans="1:21" s="631" customFormat="1" ht="18" customHeight="1">
      <c r="A36" s="630"/>
      <c r="B36" s="603"/>
      <c r="C36" s="604"/>
      <c r="D36" s="605"/>
      <c r="E36" s="923"/>
      <c r="F36" s="924" t="s">
        <v>365</v>
      </c>
      <c r="G36" s="954"/>
      <c r="H36" s="647"/>
      <c r="I36" s="647"/>
      <c r="J36" s="647"/>
      <c r="K36" s="647"/>
      <c r="L36" s="647"/>
      <c r="M36" s="647"/>
      <c r="N36" s="647"/>
      <c r="O36" s="647"/>
      <c r="P36" s="647"/>
      <c r="Q36" s="647"/>
      <c r="R36" s="647"/>
      <c r="S36" s="647"/>
      <c r="T36" s="647"/>
      <c r="U36" s="696"/>
    </row>
    <row r="37" spans="1:21" s="631" customFormat="1" ht="18" customHeight="1">
      <c r="A37" s="630"/>
      <c r="B37" s="603"/>
      <c r="C37" s="635"/>
      <c r="D37" s="605"/>
      <c r="E37" s="923"/>
      <c r="F37" s="924" t="s">
        <v>365</v>
      </c>
      <c r="G37" s="954"/>
      <c r="H37" s="647"/>
      <c r="I37" s="647"/>
      <c r="J37" s="647"/>
      <c r="K37" s="647"/>
      <c r="L37" s="647"/>
      <c r="M37" s="647"/>
      <c r="N37" s="647"/>
      <c r="O37" s="647"/>
      <c r="P37" s="647"/>
      <c r="Q37" s="647"/>
      <c r="R37" s="647"/>
      <c r="S37" s="647"/>
      <c r="T37" s="647"/>
      <c r="U37" s="696"/>
    </row>
    <row r="38" spans="1:21" s="631" customFormat="1" ht="18" customHeight="1">
      <c r="A38" s="630"/>
      <c r="B38" s="603"/>
      <c r="C38" s="635"/>
      <c r="D38" s="605"/>
      <c r="E38" s="923"/>
      <c r="F38" s="924" t="s">
        <v>365</v>
      </c>
      <c r="G38" s="954"/>
      <c r="H38" s="647"/>
      <c r="I38" s="647"/>
      <c r="J38" s="647"/>
      <c r="K38" s="647"/>
      <c r="L38" s="647"/>
      <c r="M38" s="647"/>
      <c r="N38" s="647"/>
      <c r="O38" s="647"/>
      <c r="P38" s="647"/>
      <c r="Q38" s="647"/>
      <c r="R38" s="647"/>
      <c r="S38" s="647"/>
      <c r="T38" s="647"/>
      <c r="U38" s="696"/>
    </row>
    <row r="39" spans="1:21" s="631" customFormat="1" ht="18" customHeight="1">
      <c r="A39" s="630"/>
      <c r="B39" s="603"/>
      <c r="C39" s="635"/>
      <c r="D39" s="605"/>
      <c r="E39" s="923"/>
      <c r="F39" s="924" t="s">
        <v>365</v>
      </c>
      <c r="G39" s="954"/>
      <c r="H39" s="647"/>
      <c r="I39" s="647"/>
      <c r="J39" s="647"/>
      <c r="K39" s="647"/>
      <c r="L39" s="647"/>
      <c r="M39" s="647"/>
      <c r="N39" s="647"/>
      <c r="O39" s="647"/>
      <c r="P39" s="647"/>
      <c r="Q39" s="647"/>
      <c r="R39" s="647"/>
      <c r="S39" s="647"/>
      <c r="T39" s="647"/>
      <c r="U39" s="696"/>
    </row>
    <row r="40" spans="1:21" s="631" customFormat="1" ht="18" customHeight="1">
      <c r="A40" s="630"/>
      <c r="B40" s="603"/>
      <c r="C40" s="635"/>
      <c r="D40" s="605"/>
      <c r="E40" s="923"/>
      <c r="F40" s="924" t="s">
        <v>365</v>
      </c>
      <c r="G40" s="954"/>
      <c r="H40" s="647"/>
      <c r="I40" s="647"/>
      <c r="J40" s="647"/>
      <c r="K40" s="647"/>
      <c r="L40" s="647"/>
      <c r="M40" s="647"/>
      <c r="N40" s="647"/>
      <c r="O40" s="647"/>
      <c r="P40" s="647"/>
      <c r="Q40" s="647"/>
      <c r="R40" s="647"/>
      <c r="S40" s="647"/>
      <c r="T40" s="647"/>
      <c r="U40" s="696"/>
    </row>
    <row r="41" spans="1:21" s="631" customFormat="1" ht="18" customHeight="1" thickBot="1">
      <c r="A41" s="630"/>
      <c r="B41" s="606"/>
      <c r="C41" s="636"/>
      <c r="D41" s="607"/>
      <c r="E41" s="925"/>
      <c r="F41" s="926" t="s">
        <v>365</v>
      </c>
      <c r="G41" s="955"/>
      <c r="H41" s="648"/>
      <c r="I41" s="648"/>
      <c r="J41" s="648"/>
      <c r="K41" s="648"/>
      <c r="L41" s="648"/>
      <c r="M41" s="648"/>
      <c r="N41" s="648"/>
      <c r="O41" s="648"/>
      <c r="P41" s="648"/>
      <c r="Q41" s="648"/>
      <c r="R41" s="648"/>
      <c r="S41" s="648"/>
      <c r="T41" s="648"/>
      <c r="U41" s="697"/>
    </row>
    <row r="42" spans="1:21" s="631" customFormat="1" ht="12.75" thickBot="1">
      <c r="A42" s="630"/>
      <c r="B42" s="608" t="s">
        <v>978</v>
      </c>
      <c r="C42" s="608" t="s">
        <v>368</v>
      </c>
      <c r="D42" s="609"/>
      <c r="E42" s="609"/>
      <c r="F42" s="610"/>
      <c r="G42" s="637"/>
      <c r="H42" s="637"/>
      <c r="I42" s="637"/>
      <c r="J42" s="637"/>
      <c r="K42" s="637"/>
      <c r="L42" s="637"/>
      <c r="M42" s="637"/>
      <c r="N42" s="637"/>
      <c r="O42" s="637"/>
      <c r="P42" s="637"/>
      <c r="Q42" s="637"/>
      <c r="R42" s="637"/>
      <c r="S42" s="637"/>
      <c r="T42" s="637"/>
      <c r="U42" s="637"/>
    </row>
    <row r="43" spans="1:21" s="714" customFormat="1" ht="13.5">
      <c r="A43" s="268"/>
      <c r="B43" s="268"/>
      <c r="C43" s="268"/>
      <c r="H43" s="943"/>
      <c r="I43" s="943"/>
      <c r="J43" s="943"/>
      <c r="K43" s="943"/>
      <c r="L43" s="943"/>
      <c r="M43" s="943"/>
      <c r="N43" s="943"/>
      <c r="O43" s="943"/>
      <c r="P43" s="943"/>
      <c r="Q43" s="943"/>
      <c r="S43" s="1240" t="s">
        <v>207</v>
      </c>
      <c r="T43" s="1241"/>
      <c r="U43" s="1242"/>
    </row>
    <row r="44" spans="1:21" s="714" customFormat="1" ht="12" customHeight="1" thickBot="1">
      <c r="H44" s="943"/>
      <c r="I44" s="943"/>
      <c r="J44" s="943"/>
      <c r="K44" s="943"/>
      <c r="L44" s="943"/>
      <c r="M44" s="943"/>
      <c r="N44" s="943"/>
      <c r="O44" s="943"/>
      <c r="P44" s="943"/>
      <c r="Q44" s="943"/>
      <c r="S44" s="1243"/>
      <c r="T44" s="1244"/>
      <c r="U44" s="1245"/>
    </row>
  </sheetData>
  <mergeCells count="17">
    <mergeCell ref="B9:E9"/>
    <mergeCell ref="B1:U1"/>
    <mergeCell ref="B3:U3"/>
    <mergeCell ref="B6:F6"/>
    <mergeCell ref="C7:D7"/>
    <mergeCell ref="B11:F11"/>
    <mergeCell ref="C12:D12"/>
    <mergeCell ref="B14:E14"/>
    <mergeCell ref="B34:F34"/>
    <mergeCell ref="S43:U44"/>
    <mergeCell ref="B25:F25"/>
    <mergeCell ref="C16:U16"/>
    <mergeCell ref="C17:U17"/>
    <mergeCell ref="C18:U18"/>
    <mergeCell ref="C19:U19"/>
    <mergeCell ref="C20:U20"/>
    <mergeCell ref="C21:U21"/>
  </mergeCells>
  <phoneticPr fontId="7"/>
  <printOptions horizontalCentered="1"/>
  <pageMargins left="0.59055118110236227" right="0.59055118110236227" top="0.78740157480314965" bottom="0.59055118110236227" header="0.51181102362204722" footer="0.51181102362204722"/>
  <pageSetup paperSize="8" scale="81" fitToHeight="0" orientation="landscape"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V78"/>
  <sheetViews>
    <sheetView showGridLines="0" view="pageBreakPreview" zoomScale="70" zoomScaleNormal="100" zoomScaleSheetLayoutView="70" workbookViewId="0">
      <selection activeCell="D57" sqref="D57:F57"/>
    </sheetView>
  </sheetViews>
  <sheetFormatPr defaultColWidth="8" defaultRowHeight="11.25"/>
  <cols>
    <col min="1" max="1" width="2.25" style="613" customWidth="1"/>
    <col min="2" max="2" width="2.5" style="613" customWidth="1"/>
    <col min="3" max="3" width="2.625" style="613" customWidth="1"/>
    <col min="4" max="4" width="7.5" style="613" customWidth="1"/>
    <col min="5" max="5" width="32.625" style="613" customWidth="1"/>
    <col min="6" max="6" width="16.75" style="613" customWidth="1"/>
    <col min="7" max="7" width="6.625" style="613" customWidth="1"/>
    <col min="8" max="8" width="13.625" style="613" customWidth="1"/>
    <col min="9" max="22" width="13.625" style="943" customWidth="1"/>
    <col min="23" max="23" width="2.25" style="613" customWidth="1"/>
    <col min="24" max="24" width="10.25" style="613" customWidth="1"/>
    <col min="25" max="250" width="8" style="613"/>
    <col min="251" max="251" width="2.25" style="613" customWidth="1"/>
    <col min="252" max="252" width="2.5" style="613" customWidth="1"/>
    <col min="253" max="253" width="2.625" style="613" customWidth="1"/>
    <col min="254" max="254" width="7.5" style="613" customWidth="1"/>
    <col min="255" max="255" width="17.5" style="613" customWidth="1"/>
    <col min="256" max="256" width="16.75" style="613" customWidth="1"/>
    <col min="257" max="257" width="11.75" style="613" customWidth="1"/>
    <col min="258" max="278" width="15.625" style="613" customWidth="1"/>
    <col min="279" max="279" width="2.25" style="613" customWidth="1"/>
    <col min="280" max="280" width="10.25" style="613" customWidth="1"/>
    <col min="281" max="506" width="8" style="613"/>
    <col min="507" max="507" width="2.25" style="613" customWidth="1"/>
    <col min="508" max="508" width="2.5" style="613" customWidth="1"/>
    <col min="509" max="509" width="2.625" style="613" customWidth="1"/>
    <col min="510" max="510" width="7.5" style="613" customWidth="1"/>
    <col min="511" max="511" width="17.5" style="613" customWidth="1"/>
    <col min="512" max="512" width="16.75" style="613" customWidth="1"/>
    <col min="513" max="513" width="11.75" style="613" customWidth="1"/>
    <col min="514" max="534" width="15.625" style="613" customWidth="1"/>
    <col min="535" max="535" width="2.25" style="613" customWidth="1"/>
    <col min="536" max="536" width="10.25" style="613" customWidth="1"/>
    <col min="537" max="762" width="8" style="613"/>
    <col min="763" max="763" width="2.25" style="613" customWidth="1"/>
    <col min="764" max="764" width="2.5" style="613" customWidth="1"/>
    <col min="765" max="765" width="2.625" style="613" customWidth="1"/>
    <col min="766" max="766" width="7.5" style="613" customWidth="1"/>
    <col min="767" max="767" width="17.5" style="613" customWidth="1"/>
    <col min="768" max="768" width="16.75" style="613" customWidth="1"/>
    <col min="769" max="769" width="11.75" style="613" customWidth="1"/>
    <col min="770" max="790" width="15.625" style="613" customWidth="1"/>
    <col min="791" max="791" width="2.25" style="613" customWidth="1"/>
    <col min="792" max="792" width="10.25" style="613" customWidth="1"/>
    <col min="793" max="1018" width="8" style="613"/>
    <col min="1019" max="1019" width="2.25" style="613" customWidth="1"/>
    <col min="1020" max="1020" width="2.5" style="613" customWidth="1"/>
    <col min="1021" max="1021" width="2.625" style="613" customWidth="1"/>
    <col min="1022" max="1022" width="7.5" style="613" customWidth="1"/>
    <col min="1023" max="1023" width="17.5" style="613" customWidth="1"/>
    <col min="1024" max="1024" width="16.75" style="613" customWidth="1"/>
    <col min="1025" max="1025" width="11.75" style="613" customWidth="1"/>
    <col min="1026" max="1046" width="15.625" style="613" customWidth="1"/>
    <col min="1047" max="1047" width="2.25" style="613" customWidth="1"/>
    <col min="1048" max="1048" width="10.25" style="613" customWidth="1"/>
    <col min="1049" max="1274" width="8" style="613"/>
    <col min="1275" max="1275" width="2.25" style="613" customWidth="1"/>
    <col min="1276" max="1276" width="2.5" style="613" customWidth="1"/>
    <col min="1277" max="1277" width="2.625" style="613" customWidth="1"/>
    <col min="1278" max="1278" width="7.5" style="613" customWidth="1"/>
    <col min="1279" max="1279" width="17.5" style="613" customWidth="1"/>
    <col min="1280" max="1280" width="16.75" style="613" customWidth="1"/>
    <col min="1281" max="1281" width="11.75" style="613" customWidth="1"/>
    <col min="1282" max="1302" width="15.625" style="613" customWidth="1"/>
    <col min="1303" max="1303" width="2.25" style="613" customWidth="1"/>
    <col min="1304" max="1304" width="10.25" style="613" customWidth="1"/>
    <col min="1305" max="1530" width="8" style="613"/>
    <col min="1531" max="1531" width="2.25" style="613" customWidth="1"/>
    <col min="1532" max="1532" width="2.5" style="613" customWidth="1"/>
    <col min="1533" max="1533" width="2.625" style="613" customWidth="1"/>
    <col min="1534" max="1534" width="7.5" style="613" customWidth="1"/>
    <col min="1535" max="1535" width="17.5" style="613" customWidth="1"/>
    <col min="1536" max="1536" width="16.75" style="613" customWidth="1"/>
    <col min="1537" max="1537" width="11.75" style="613" customWidth="1"/>
    <col min="1538" max="1558" width="15.625" style="613" customWidth="1"/>
    <col min="1559" max="1559" width="2.25" style="613" customWidth="1"/>
    <col min="1560" max="1560" width="10.25" style="613" customWidth="1"/>
    <col min="1561" max="1786" width="8" style="613"/>
    <col min="1787" max="1787" width="2.25" style="613" customWidth="1"/>
    <col min="1788" max="1788" width="2.5" style="613" customWidth="1"/>
    <col min="1789" max="1789" width="2.625" style="613" customWidth="1"/>
    <col min="1790" max="1790" width="7.5" style="613" customWidth="1"/>
    <col min="1791" max="1791" width="17.5" style="613" customWidth="1"/>
    <col min="1792" max="1792" width="16.75" style="613" customWidth="1"/>
    <col min="1793" max="1793" width="11.75" style="613" customWidth="1"/>
    <col min="1794" max="1814" width="15.625" style="613" customWidth="1"/>
    <col min="1815" max="1815" width="2.25" style="613" customWidth="1"/>
    <col min="1816" max="1816" width="10.25" style="613" customWidth="1"/>
    <col min="1817" max="2042" width="8" style="613"/>
    <col min="2043" max="2043" width="2.25" style="613" customWidth="1"/>
    <col min="2044" max="2044" width="2.5" style="613" customWidth="1"/>
    <col min="2045" max="2045" width="2.625" style="613" customWidth="1"/>
    <col min="2046" max="2046" width="7.5" style="613" customWidth="1"/>
    <col min="2047" max="2047" width="17.5" style="613" customWidth="1"/>
    <col min="2048" max="2048" width="16.75" style="613" customWidth="1"/>
    <col min="2049" max="2049" width="11.75" style="613" customWidth="1"/>
    <col min="2050" max="2070" width="15.625" style="613" customWidth="1"/>
    <col min="2071" max="2071" width="2.25" style="613" customWidth="1"/>
    <col min="2072" max="2072" width="10.25" style="613" customWidth="1"/>
    <col min="2073" max="2298" width="8" style="613"/>
    <col min="2299" max="2299" width="2.25" style="613" customWidth="1"/>
    <col min="2300" max="2300" width="2.5" style="613" customWidth="1"/>
    <col min="2301" max="2301" width="2.625" style="613" customWidth="1"/>
    <col min="2302" max="2302" width="7.5" style="613" customWidth="1"/>
    <col min="2303" max="2303" width="17.5" style="613" customWidth="1"/>
    <col min="2304" max="2304" width="16.75" style="613" customWidth="1"/>
    <col min="2305" max="2305" width="11.75" style="613" customWidth="1"/>
    <col min="2306" max="2326" width="15.625" style="613" customWidth="1"/>
    <col min="2327" max="2327" width="2.25" style="613" customWidth="1"/>
    <col min="2328" max="2328" width="10.25" style="613" customWidth="1"/>
    <col min="2329" max="2554" width="8" style="613"/>
    <col min="2555" max="2555" width="2.25" style="613" customWidth="1"/>
    <col min="2556" max="2556" width="2.5" style="613" customWidth="1"/>
    <col min="2557" max="2557" width="2.625" style="613" customWidth="1"/>
    <col min="2558" max="2558" width="7.5" style="613" customWidth="1"/>
    <col min="2559" max="2559" width="17.5" style="613" customWidth="1"/>
    <col min="2560" max="2560" width="16.75" style="613" customWidth="1"/>
    <col min="2561" max="2561" width="11.75" style="613" customWidth="1"/>
    <col min="2562" max="2582" width="15.625" style="613" customWidth="1"/>
    <col min="2583" max="2583" width="2.25" style="613" customWidth="1"/>
    <col min="2584" max="2584" width="10.25" style="613" customWidth="1"/>
    <col min="2585" max="2810" width="8" style="613"/>
    <col min="2811" max="2811" width="2.25" style="613" customWidth="1"/>
    <col min="2812" max="2812" width="2.5" style="613" customWidth="1"/>
    <col min="2813" max="2813" width="2.625" style="613" customWidth="1"/>
    <col min="2814" max="2814" width="7.5" style="613" customWidth="1"/>
    <col min="2815" max="2815" width="17.5" style="613" customWidth="1"/>
    <col min="2816" max="2816" width="16.75" style="613" customWidth="1"/>
    <col min="2817" max="2817" width="11.75" style="613" customWidth="1"/>
    <col min="2818" max="2838" width="15.625" style="613" customWidth="1"/>
    <col min="2839" max="2839" width="2.25" style="613" customWidth="1"/>
    <col min="2840" max="2840" width="10.25" style="613" customWidth="1"/>
    <col min="2841" max="3066" width="8" style="613"/>
    <col min="3067" max="3067" width="2.25" style="613" customWidth="1"/>
    <col min="3068" max="3068" width="2.5" style="613" customWidth="1"/>
    <col min="3069" max="3069" width="2.625" style="613" customWidth="1"/>
    <col min="3070" max="3070" width="7.5" style="613" customWidth="1"/>
    <col min="3071" max="3071" width="17.5" style="613" customWidth="1"/>
    <col min="3072" max="3072" width="16.75" style="613" customWidth="1"/>
    <col min="3073" max="3073" width="11.75" style="613" customWidth="1"/>
    <col min="3074" max="3094" width="15.625" style="613" customWidth="1"/>
    <col min="3095" max="3095" width="2.25" style="613" customWidth="1"/>
    <col min="3096" max="3096" width="10.25" style="613" customWidth="1"/>
    <col min="3097" max="3322" width="8" style="613"/>
    <col min="3323" max="3323" width="2.25" style="613" customWidth="1"/>
    <col min="3324" max="3324" width="2.5" style="613" customWidth="1"/>
    <col min="3325" max="3325" width="2.625" style="613" customWidth="1"/>
    <col min="3326" max="3326" width="7.5" style="613" customWidth="1"/>
    <col min="3327" max="3327" width="17.5" style="613" customWidth="1"/>
    <col min="3328" max="3328" width="16.75" style="613" customWidth="1"/>
    <col min="3329" max="3329" width="11.75" style="613" customWidth="1"/>
    <col min="3330" max="3350" width="15.625" style="613" customWidth="1"/>
    <col min="3351" max="3351" width="2.25" style="613" customWidth="1"/>
    <col min="3352" max="3352" width="10.25" style="613" customWidth="1"/>
    <col min="3353" max="3578" width="8" style="613"/>
    <col min="3579" max="3579" width="2.25" style="613" customWidth="1"/>
    <col min="3580" max="3580" width="2.5" style="613" customWidth="1"/>
    <col min="3581" max="3581" width="2.625" style="613" customWidth="1"/>
    <col min="3582" max="3582" width="7.5" style="613" customWidth="1"/>
    <col min="3583" max="3583" width="17.5" style="613" customWidth="1"/>
    <col min="3584" max="3584" width="16.75" style="613" customWidth="1"/>
    <col min="3585" max="3585" width="11.75" style="613" customWidth="1"/>
    <col min="3586" max="3606" width="15.625" style="613" customWidth="1"/>
    <col min="3607" max="3607" width="2.25" style="613" customWidth="1"/>
    <col min="3608" max="3608" width="10.25" style="613" customWidth="1"/>
    <col min="3609" max="3834" width="8" style="613"/>
    <col min="3835" max="3835" width="2.25" style="613" customWidth="1"/>
    <col min="3836" max="3836" width="2.5" style="613" customWidth="1"/>
    <col min="3837" max="3837" width="2.625" style="613" customWidth="1"/>
    <col min="3838" max="3838" width="7.5" style="613" customWidth="1"/>
    <col min="3839" max="3839" width="17.5" style="613" customWidth="1"/>
    <col min="3840" max="3840" width="16.75" style="613" customWidth="1"/>
    <col min="3841" max="3841" width="11.75" style="613" customWidth="1"/>
    <col min="3842" max="3862" width="15.625" style="613" customWidth="1"/>
    <col min="3863" max="3863" width="2.25" style="613" customWidth="1"/>
    <col min="3864" max="3864" width="10.25" style="613" customWidth="1"/>
    <col min="3865" max="4090" width="8" style="613"/>
    <col min="4091" max="4091" width="2.25" style="613" customWidth="1"/>
    <col min="4092" max="4092" width="2.5" style="613" customWidth="1"/>
    <col min="4093" max="4093" width="2.625" style="613" customWidth="1"/>
    <col min="4094" max="4094" width="7.5" style="613" customWidth="1"/>
    <col min="4095" max="4095" width="17.5" style="613" customWidth="1"/>
    <col min="4096" max="4096" width="16.75" style="613" customWidth="1"/>
    <col min="4097" max="4097" width="11.75" style="613" customWidth="1"/>
    <col min="4098" max="4118" width="15.625" style="613" customWidth="1"/>
    <col min="4119" max="4119" width="2.25" style="613" customWidth="1"/>
    <col min="4120" max="4120" width="10.25" style="613" customWidth="1"/>
    <col min="4121" max="4346" width="8" style="613"/>
    <col min="4347" max="4347" width="2.25" style="613" customWidth="1"/>
    <col min="4348" max="4348" width="2.5" style="613" customWidth="1"/>
    <col min="4349" max="4349" width="2.625" style="613" customWidth="1"/>
    <col min="4350" max="4350" width="7.5" style="613" customWidth="1"/>
    <col min="4351" max="4351" width="17.5" style="613" customWidth="1"/>
    <col min="4352" max="4352" width="16.75" style="613" customWidth="1"/>
    <col min="4353" max="4353" width="11.75" style="613" customWidth="1"/>
    <col min="4354" max="4374" width="15.625" style="613" customWidth="1"/>
    <col min="4375" max="4375" width="2.25" style="613" customWidth="1"/>
    <col min="4376" max="4376" width="10.25" style="613" customWidth="1"/>
    <col min="4377" max="4602" width="8" style="613"/>
    <col min="4603" max="4603" width="2.25" style="613" customWidth="1"/>
    <col min="4604" max="4604" width="2.5" style="613" customWidth="1"/>
    <col min="4605" max="4605" width="2.625" style="613" customWidth="1"/>
    <col min="4606" max="4606" width="7.5" style="613" customWidth="1"/>
    <col min="4607" max="4607" width="17.5" style="613" customWidth="1"/>
    <col min="4608" max="4608" width="16.75" style="613" customWidth="1"/>
    <col min="4609" max="4609" width="11.75" style="613" customWidth="1"/>
    <col min="4610" max="4630" width="15.625" style="613" customWidth="1"/>
    <col min="4631" max="4631" width="2.25" style="613" customWidth="1"/>
    <col min="4632" max="4632" width="10.25" style="613" customWidth="1"/>
    <col min="4633" max="4858" width="8" style="613"/>
    <col min="4859" max="4859" width="2.25" style="613" customWidth="1"/>
    <col min="4860" max="4860" width="2.5" style="613" customWidth="1"/>
    <col min="4861" max="4861" width="2.625" style="613" customWidth="1"/>
    <col min="4862" max="4862" width="7.5" style="613" customWidth="1"/>
    <col min="4863" max="4863" width="17.5" style="613" customWidth="1"/>
    <col min="4864" max="4864" width="16.75" style="613" customWidth="1"/>
    <col min="4865" max="4865" width="11.75" style="613" customWidth="1"/>
    <col min="4866" max="4886" width="15.625" style="613" customWidth="1"/>
    <col min="4887" max="4887" width="2.25" style="613" customWidth="1"/>
    <col min="4888" max="4888" width="10.25" style="613" customWidth="1"/>
    <col min="4889" max="5114" width="8" style="613"/>
    <col min="5115" max="5115" width="2.25" style="613" customWidth="1"/>
    <col min="5116" max="5116" width="2.5" style="613" customWidth="1"/>
    <col min="5117" max="5117" width="2.625" style="613" customWidth="1"/>
    <col min="5118" max="5118" width="7.5" style="613" customWidth="1"/>
    <col min="5119" max="5119" width="17.5" style="613" customWidth="1"/>
    <col min="5120" max="5120" width="16.75" style="613" customWidth="1"/>
    <col min="5121" max="5121" width="11.75" style="613" customWidth="1"/>
    <col min="5122" max="5142" width="15.625" style="613" customWidth="1"/>
    <col min="5143" max="5143" width="2.25" style="613" customWidth="1"/>
    <col min="5144" max="5144" width="10.25" style="613" customWidth="1"/>
    <col min="5145" max="5370" width="8" style="613"/>
    <col min="5371" max="5371" width="2.25" style="613" customWidth="1"/>
    <col min="5372" max="5372" width="2.5" style="613" customWidth="1"/>
    <col min="5373" max="5373" width="2.625" style="613" customWidth="1"/>
    <col min="5374" max="5374" width="7.5" style="613" customWidth="1"/>
    <col min="5375" max="5375" width="17.5" style="613" customWidth="1"/>
    <col min="5376" max="5376" width="16.75" style="613" customWidth="1"/>
    <col min="5377" max="5377" width="11.75" style="613" customWidth="1"/>
    <col min="5378" max="5398" width="15.625" style="613" customWidth="1"/>
    <col min="5399" max="5399" width="2.25" style="613" customWidth="1"/>
    <col min="5400" max="5400" width="10.25" style="613" customWidth="1"/>
    <col min="5401" max="5626" width="8" style="613"/>
    <col min="5627" max="5627" width="2.25" style="613" customWidth="1"/>
    <col min="5628" max="5628" width="2.5" style="613" customWidth="1"/>
    <col min="5629" max="5629" width="2.625" style="613" customWidth="1"/>
    <col min="5630" max="5630" width="7.5" style="613" customWidth="1"/>
    <col min="5631" max="5631" width="17.5" style="613" customWidth="1"/>
    <col min="5632" max="5632" width="16.75" style="613" customWidth="1"/>
    <col min="5633" max="5633" width="11.75" style="613" customWidth="1"/>
    <col min="5634" max="5654" width="15.625" style="613" customWidth="1"/>
    <col min="5655" max="5655" width="2.25" style="613" customWidth="1"/>
    <col min="5656" max="5656" width="10.25" style="613" customWidth="1"/>
    <col min="5657" max="5882" width="8" style="613"/>
    <col min="5883" max="5883" width="2.25" style="613" customWidth="1"/>
    <col min="5884" max="5884" width="2.5" style="613" customWidth="1"/>
    <col min="5885" max="5885" width="2.625" style="613" customWidth="1"/>
    <col min="5886" max="5886" width="7.5" style="613" customWidth="1"/>
    <col min="5887" max="5887" width="17.5" style="613" customWidth="1"/>
    <col min="5888" max="5888" width="16.75" style="613" customWidth="1"/>
    <col min="5889" max="5889" width="11.75" style="613" customWidth="1"/>
    <col min="5890" max="5910" width="15.625" style="613" customWidth="1"/>
    <col min="5911" max="5911" width="2.25" style="613" customWidth="1"/>
    <col min="5912" max="5912" width="10.25" style="613" customWidth="1"/>
    <col min="5913" max="6138" width="8" style="613"/>
    <col min="6139" max="6139" width="2.25" style="613" customWidth="1"/>
    <col min="6140" max="6140" width="2.5" style="613" customWidth="1"/>
    <col min="6141" max="6141" width="2.625" style="613" customWidth="1"/>
    <col min="6142" max="6142" width="7.5" style="613" customWidth="1"/>
    <col min="6143" max="6143" width="17.5" style="613" customWidth="1"/>
    <col min="6144" max="6144" width="16.75" style="613" customWidth="1"/>
    <col min="6145" max="6145" width="11.75" style="613" customWidth="1"/>
    <col min="6146" max="6166" width="15.625" style="613" customWidth="1"/>
    <col min="6167" max="6167" width="2.25" style="613" customWidth="1"/>
    <col min="6168" max="6168" width="10.25" style="613" customWidth="1"/>
    <col min="6169" max="6394" width="8" style="613"/>
    <col min="6395" max="6395" width="2.25" style="613" customWidth="1"/>
    <col min="6396" max="6396" width="2.5" style="613" customWidth="1"/>
    <col min="6397" max="6397" width="2.625" style="613" customWidth="1"/>
    <col min="6398" max="6398" width="7.5" style="613" customWidth="1"/>
    <col min="6399" max="6399" width="17.5" style="613" customWidth="1"/>
    <col min="6400" max="6400" width="16.75" style="613" customWidth="1"/>
    <col min="6401" max="6401" width="11.75" style="613" customWidth="1"/>
    <col min="6402" max="6422" width="15.625" style="613" customWidth="1"/>
    <col min="6423" max="6423" width="2.25" style="613" customWidth="1"/>
    <col min="6424" max="6424" width="10.25" style="613" customWidth="1"/>
    <col min="6425" max="6650" width="8" style="613"/>
    <col min="6651" max="6651" width="2.25" style="613" customWidth="1"/>
    <col min="6652" max="6652" width="2.5" style="613" customWidth="1"/>
    <col min="6653" max="6653" width="2.625" style="613" customWidth="1"/>
    <col min="6654" max="6654" width="7.5" style="613" customWidth="1"/>
    <col min="6655" max="6655" width="17.5" style="613" customWidth="1"/>
    <col min="6656" max="6656" width="16.75" style="613" customWidth="1"/>
    <col min="6657" max="6657" width="11.75" style="613" customWidth="1"/>
    <col min="6658" max="6678" width="15.625" style="613" customWidth="1"/>
    <col min="6679" max="6679" width="2.25" style="613" customWidth="1"/>
    <col min="6680" max="6680" width="10.25" style="613" customWidth="1"/>
    <col min="6681" max="6906" width="8" style="613"/>
    <col min="6907" max="6907" width="2.25" style="613" customWidth="1"/>
    <col min="6908" max="6908" width="2.5" style="613" customWidth="1"/>
    <col min="6909" max="6909" width="2.625" style="613" customWidth="1"/>
    <col min="6910" max="6910" width="7.5" style="613" customWidth="1"/>
    <col min="6911" max="6911" width="17.5" style="613" customWidth="1"/>
    <col min="6912" max="6912" width="16.75" style="613" customWidth="1"/>
    <col min="6913" max="6913" width="11.75" style="613" customWidth="1"/>
    <col min="6914" max="6934" width="15.625" style="613" customWidth="1"/>
    <col min="6935" max="6935" width="2.25" style="613" customWidth="1"/>
    <col min="6936" max="6936" width="10.25" style="613" customWidth="1"/>
    <col min="6937" max="7162" width="8" style="613"/>
    <col min="7163" max="7163" width="2.25" style="613" customWidth="1"/>
    <col min="7164" max="7164" width="2.5" style="613" customWidth="1"/>
    <col min="7165" max="7165" width="2.625" style="613" customWidth="1"/>
    <col min="7166" max="7166" width="7.5" style="613" customWidth="1"/>
    <col min="7167" max="7167" width="17.5" style="613" customWidth="1"/>
    <col min="7168" max="7168" width="16.75" style="613" customWidth="1"/>
    <col min="7169" max="7169" width="11.75" style="613" customWidth="1"/>
    <col min="7170" max="7190" width="15.625" style="613" customWidth="1"/>
    <col min="7191" max="7191" width="2.25" style="613" customWidth="1"/>
    <col min="7192" max="7192" width="10.25" style="613" customWidth="1"/>
    <col min="7193" max="7418" width="8" style="613"/>
    <col min="7419" max="7419" width="2.25" style="613" customWidth="1"/>
    <col min="7420" max="7420" width="2.5" style="613" customWidth="1"/>
    <col min="7421" max="7421" width="2.625" style="613" customWidth="1"/>
    <col min="7422" max="7422" width="7.5" style="613" customWidth="1"/>
    <col min="7423" max="7423" width="17.5" style="613" customWidth="1"/>
    <col min="7424" max="7424" width="16.75" style="613" customWidth="1"/>
    <col min="7425" max="7425" width="11.75" style="613" customWidth="1"/>
    <col min="7426" max="7446" width="15.625" style="613" customWidth="1"/>
    <col min="7447" max="7447" width="2.25" style="613" customWidth="1"/>
    <col min="7448" max="7448" width="10.25" style="613" customWidth="1"/>
    <col min="7449" max="7674" width="8" style="613"/>
    <col min="7675" max="7675" width="2.25" style="613" customWidth="1"/>
    <col min="7676" max="7676" width="2.5" style="613" customWidth="1"/>
    <col min="7677" max="7677" width="2.625" style="613" customWidth="1"/>
    <col min="7678" max="7678" width="7.5" style="613" customWidth="1"/>
    <col min="7679" max="7679" width="17.5" style="613" customWidth="1"/>
    <col min="7680" max="7680" width="16.75" style="613" customWidth="1"/>
    <col min="7681" max="7681" width="11.75" style="613" customWidth="1"/>
    <col min="7682" max="7702" width="15.625" style="613" customWidth="1"/>
    <col min="7703" max="7703" width="2.25" style="613" customWidth="1"/>
    <col min="7704" max="7704" width="10.25" style="613" customWidth="1"/>
    <col min="7705" max="7930" width="8" style="613"/>
    <col min="7931" max="7931" width="2.25" style="613" customWidth="1"/>
    <col min="7932" max="7932" width="2.5" style="613" customWidth="1"/>
    <col min="7933" max="7933" width="2.625" style="613" customWidth="1"/>
    <col min="7934" max="7934" width="7.5" style="613" customWidth="1"/>
    <col min="7935" max="7935" width="17.5" style="613" customWidth="1"/>
    <col min="7936" max="7936" width="16.75" style="613" customWidth="1"/>
    <col min="7937" max="7937" width="11.75" style="613" customWidth="1"/>
    <col min="7938" max="7958" width="15.625" style="613" customWidth="1"/>
    <col min="7959" max="7959" width="2.25" style="613" customWidth="1"/>
    <col min="7960" max="7960" width="10.25" style="613" customWidth="1"/>
    <col min="7961" max="8186" width="8" style="613"/>
    <col min="8187" max="8187" width="2.25" style="613" customWidth="1"/>
    <col min="8188" max="8188" width="2.5" style="613" customWidth="1"/>
    <col min="8189" max="8189" width="2.625" style="613" customWidth="1"/>
    <col min="8190" max="8190" width="7.5" style="613" customWidth="1"/>
    <col min="8191" max="8191" width="17.5" style="613" customWidth="1"/>
    <col min="8192" max="8192" width="16.75" style="613" customWidth="1"/>
    <col min="8193" max="8193" width="11.75" style="613" customWidth="1"/>
    <col min="8194" max="8214" width="15.625" style="613" customWidth="1"/>
    <col min="8215" max="8215" width="2.25" style="613" customWidth="1"/>
    <col min="8216" max="8216" width="10.25" style="613" customWidth="1"/>
    <col min="8217" max="8442" width="8" style="613"/>
    <col min="8443" max="8443" width="2.25" style="613" customWidth="1"/>
    <col min="8444" max="8444" width="2.5" style="613" customWidth="1"/>
    <col min="8445" max="8445" width="2.625" style="613" customWidth="1"/>
    <col min="8446" max="8446" width="7.5" style="613" customWidth="1"/>
    <col min="8447" max="8447" width="17.5" style="613" customWidth="1"/>
    <col min="8448" max="8448" width="16.75" style="613" customWidth="1"/>
    <col min="8449" max="8449" width="11.75" style="613" customWidth="1"/>
    <col min="8450" max="8470" width="15.625" style="613" customWidth="1"/>
    <col min="8471" max="8471" width="2.25" style="613" customWidth="1"/>
    <col min="8472" max="8472" width="10.25" style="613" customWidth="1"/>
    <col min="8473" max="8698" width="8" style="613"/>
    <col min="8699" max="8699" width="2.25" style="613" customWidth="1"/>
    <col min="8700" max="8700" width="2.5" style="613" customWidth="1"/>
    <col min="8701" max="8701" width="2.625" style="613" customWidth="1"/>
    <col min="8702" max="8702" width="7.5" style="613" customWidth="1"/>
    <col min="8703" max="8703" width="17.5" style="613" customWidth="1"/>
    <col min="8704" max="8704" width="16.75" style="613" customWidth="1"/>
    <col min="8705" max="8705" width="11.75" style="613" customWidth="1"/>
    <col min="8706" max="8726" width="15.625" style="613" customWidth="1"/>
    <col min="8727" max="8727" width="2.25" style="613" customWidth="1"/>
    <col min="8728" max="8728" width="10.25" style="613" customWidth="1"/>
    <col min="8729" max="8954" width="8" style="613"/>
    <col min="8955" max="8955" width="2.25" style="613" customWidth="1"/>
    <col min="8956" max="8956" width="2.5" style="613" customWidth="1"/>
    <col min="8957" max="8957" width="2.625" style="613" customWidth="1"/>
    <col min="8958" max="8958" width="7.5" style="613" customWidth="1"/>
    <col min="8959" max="8959" width="17.5" style="613" customWidth="1"/>
    <col min="8960" max="8960" width="16.75" style="613" customWidth="1"/>
    <col min="8961" max="8961" width="11.75" style="613" customWidth="1"/>
    <col min="8962" max="8982" width="15.625" style="613" customWidth="1"/>
    <col min="8983" max="8983" width="2.25" style="613" customWidth="1"/>
    <col min="8984" max="8984" width="10.25" style="613" customWidth="1"/>
    <col min="8985" max="9210" width="8" style="613"/>
    <col min="9211" max="9211" width="2.25" style="613" customWidth="1"/>
    <col min="9212" max="9212" width="2.5" style="613" customWidth="1"/>
    <col min="9213" max="9213" width="2.625" style="613" customWidth="1"/>
    <col min="9214" max="9214" width="7.5" style="613" customWidth="1"/>
    <col min="9215" max="9215" width="17.5" style="613" customWidth="1"/>
    <col min="9216" max="9216" width="16.75" style="613" customWidth="1"/>
    <col min="9217" max="9217" width="11.75" style="613" customWidth="1"/>
    <col min="9218" max="9238" width="15.625" style="613" customWidth="1"/>
    <col min="9239" max="9239" width="2.25" style="613" customWidth="1"/>
    <col min="9240" max="9240" width="10.25" style="613" customWidth="1"/>
    <col min="9241" max="9466" width="8" style="613"/>
    <col min="9467" max="9467" width="2.25" style="613" customWidth="1"/>
    <col min="9468" max="9468" width="2.5" style="613" customWidth="1"/>
    <col min="9469" max="9469" width="2.625" style="613" customWidth="1"/>
    <col min="9470" max="9470" width="7.5" style="613" customWidth="1"/>
    <col min="9471" max="9471" width="17.5" style="613" customWidth="1"/>
    <col min="9472" max="9472" width="16.75" style="613" customWidth="1"/>
    <col min="9473" max="9473" width="11.75" style="613" customWidth="1"/>
    <col min="9474" max="9494" width="15.625" style="613" customWidth="1"/>
    <col min="9495" max="9495" width="2.25" style="613" customWidth="1"/>
    <col min="9496" max="9496" width="10.25" style="613" customWidth="1"/>
    <col min="9497" max="9722" width="8" style="613"/>
    <col min="9723" max="9723" width="2.25" style="613" customWidth="1"/>
    <col min="9724" max="9724" width="2.5" style="613" customWidth="1"/>
    <col min="9725" max="9725" width="2.625" style="613" customWidth="1"/>
    <col min="9726" max="9726" width="7.5" style="613" customWidth="1"/>
    <col min="9727" max="9727" width="17.5" style="613" customWidth="1"/>
    <col min="9728" max="9728" width="16.75" style="613" customWidth="1"/>
    <col min="9729" max="9729" width="11.75" style="613" customWidth="1"/>
    <col min="9730" max="9750" width="15.625" style="613" customWidth="1"/>
    <col min="9751" max="9751" width="2.25" style="613" customWidth="1"/>
    <col min="9752" max="9752" width="10.25" style="613" customWidth="1"/>
    <col min="9753" max="9978" width="8" style="613"/>
    <col min="9979" max="9979" width="2.25" style="613" customWidth="1"/>
    <col min="9980" max="9980" width="2.5" style="613" customWidth="1"/>
    <col min="9981" max="9981" width="2.625" style="613" customWidth="1"/>
    <col min="9982" max="9982" width="7.5" style="613" customWidth="1"/>
    <col min="9983" max="9983" width="17.5" style="613" customWidth="1"/>
    <col min="9984" max="9984" width="16.75" style="613" customWidth="1"/>
    <col min="9985" max="9985" width="11.75" style="613" customWidth="1"/>
    <col min="9986" max="10006" width="15.625" style="613" customWidth="1"/>
    <col min="10007" max="10007" width="2.25" style="613" customWidth="1"/>
    <col min="10008" max="10008" width="10.25" style="613" customWidth="1"/>
    <col min="10009" max="10234" width="8" style="613"/>
    <col min="10235" max="10235" width="2.25" style="613" customWidth="1"/>
    <col min="10236" max="10236" width="2.5" style="613" customWidth="1"/>
    <col min="10237" max="10237" width="2.625" style="613" customWidth="1"/>
    <col min="10238" max="10238" width="7.5" style="613" customWidth="1"/>
    <col min="10239" max="10239" width="17.5" style="613" customWidth="1"/>
    <col min="10240" max="10240" width="16.75" style="613" customWidth="1"/>
    <col min="10241" max="10241" width="11.75" style="613" customWidth="1"/>
    <col min="10242" max="10262" width="15.625" style="613" customWidth="1"/>
    <col min="10263" max="10263" width="2.25" style="613" customWidth="1"/>
    <col min="10264" max="10264" width="10.25" style="613" customWidth="1"/>
    <col min="10265" max="10490" width="8" style="613"/>
    <col min="10491" max="10491" width="2.25" style="613" customWidth="1"/>
    <col min="10492" max="10492" width="2.5" style="613" customWidth="1"/>
    <col min="10493" max="10493" width="2.625" style="613" customWidth="1"/>
    <col min="10494" max="10494" width="7.5" style="613" customWidth="1"/>
    <col min="10495" max="10495" width="17.5" style="613" customWidth="1"/>
    <col min="10496" max="10496" width="16.75" style="613" customWidth="1"/>
    <col min="10497" max="10497" width="11.75" style="613" customWidth="1"/>
    <col min="10498" max="10518" width="15.625" style="613" customWidth="1"/>
    <col min="10519" max="10519" width="2.25" style="613" customWidth="1"/>
    <col min="10520" max="10520" width="10.25" style="613" customWidth="1"/>
    <col min="10521" max="10746" width="8" style="613"/>
    <col min="10747" max="10747" width="2.25" style="613" customWidth="1"/>
    <col min="10748" max="10748" width="2.5" style="613" customWidth="1"/>
    <col min="10749" max="10749" width="2.625" style="613" customWidth="1"/>
    <col min="10750" max="10750" width="7.5" style="613" customWidth="1"/>
    <col min="10751" max="10751" width="17.5" style="613" customWidth="1"/>
    <col min="10752" max="10752" width="16.75" style="613" customWidth="1"/>
    <col min="10753" max="10753" width="11.75" style="613" customWidth="1"/>
    <col min="10754" max="10774" width="15.625" style="613" customWidth="1"/>
    <col min="10775" max="10775" width="2.25" style="613" customWidth="1"/>
    <col min="10776" max="10776" width="10.25" style="613" customWidth="1"/>
    <col min="10777" max="11002" width="8" style="613"/>
    <col min="11003" max="11003" width="2.25" style="613" customWidth="1"/>
    <col min="11004" max="11004" width="2.5" style="613" customWidth="1"/>
    <col min="11005" max="11005" width="2.625" style="613" customWidth="1"/>
    <col min="11006" max="11006" width="7.5" style="613" customWidth="1"/>
    <col min="11007" max="11007" width="17.5" style="613" customWidth="1"/>
    <col min="11008" max="11008" width="16.75" style="613" customWidth="1"/>
    <col min="11009" max="11009" width="11.75" style="613" customWidth="1"/>
    <col min="11010" max="11030" width="15.625" style="613" customWidth="1"/>
    <col min="11031" max="11031" width="2.25" style="613" customWidth="1"/>
    <col min="11032" max="11032" width="10.25" style="613" customWidth="1"/>
    <col min="11033" max="11258" width="8" style="613"/>
    <col min="11259" max="11259" width="2.25" style="613" customWidth="1"/>
    <col min="11260" max="11260" width="2.5" style="613" customWidth="1"/>
    <col min="11261" max="11261" width="2.625" style="613" customWidth="1"/>
    <col min="11262" max="11262" width="7.5" style="613" customWidth="1"/>
    <col min="11263" max="11263" width="17.5" style="613" customWidth="1"/>
    <col min="11264" max="11264" width="16.75" style="613" customWidth="1"/>
    <col min="11265" max="11265" width="11.75" style="613" customWidth="1"/>
    <col min="11266" max="11286" width="15.625" style="613" customWidth="1"/>
    <col min="11287" max="11287" width="2.25" style="613" customWidth="1"/>
    <col min="11288" max="11288" width="10.25" style="613" customWidth="1"/>
    <col min="11289" max="11514" width="8" style="613"/>
    <col min="11515" max="11515" width="2.25" style="613" customWidth="1"/>
    <col min="11516" max="11516" width="2.5" style="613" customWidth="1"/>
    <col min="11517" max="11517" width="2.625" style="613" customWidth="1"/>
    <col min="11518" max="11518" width="7.5" style="613" customWidth="1"/>
    <col min="11519" max="11519" width="17.5" style="613" customWidth="1"/>
    <col min="11520" max="11520" width="16.75" style="613" customWidth="1"/>
    <col min="11521" max="11521" width="11.75" style="613" customWidth="1"/>
    <col min="11522" max="11542" width="15.625" style="613" customWidth="1"/>
    <col min="11543" max="11543" width="2.25" style="613" customWidth="1"/>
    <col min="11544" max="11544" width="10.25" style="613" customWidth="1"/>
    <col min="11545" max="11770" width="8" style="613"/>
    <col min="11771" max="11771" width="2.25" style="613" customWidth="1"/>
    <col min="11772" max="11772" width="2.5" style="613" customWidth="1"/>
    <col min="11773" max="11773" width="2.625" style="613" customWidth="1"/>
    <col min="11774" max="11774" width="7.5" style="613" customWidth="1"/>
    <col min="11775" max="11775" width="17.5" style="613" customWidth="1"/>
    <col min="11776" max="11776" width="16.75" style="613" customWidth="1"/>
    <col min="11777" max="11777" width="11.75" style="613" customWidth="1"/>
    <col min="11778" max="11798" width="15.625" style="613" customWidth="1"/>
    <col min="11799" max="11799" width="2.25" style="613" customWidth="1"/>
    <col min="11800" max="11800" width="10.25" style="613" customWidth="1"/>
    <col min="11801" max="12026" width="8" style="613"/>
    <col min="12027" max="12027" width="2.25" style="613" customWidth="1"/>
    <col min="12028" max="12028" width="2.5" style="613" customWidth="1"/>
    <col min="12029" max="12029" width="2.625" style="613" customWidth="1"/>
    <col min="12030" max="12030" width="7.5" style="613" customWidth="1"/>
    <col min="12031" max="12031" width="17.5" style="613" customWidth="1"/>
    <col min="12032" max="12032" width="16.75" style="613" customWidth="1"/>
    <col min="12033" max="12033" width="11.75" style="613" customWidth="1"/>
    <col min="12034" max="12054" width="15.625" style="613" customWidth="1"/>
    <col min="12055" max="12055" width="2.25" style="613" customWidth="1"/>
    <col min="12056" max="12056" width="10.25" style="613" customWidth="1"/>
    <col min="12057" max="12282" width="8" style="613"/>
    <col min="12283" max="12283" width="2.25" style="613" customWidth="1"/>
    <col min="12284" max="12284" width="2.5" style="613" customWidth="1"/>
    <col min="12285" max="12285" width="2.625" style="613" customWidth="1"/>
    <col min="12286" max="12286" width="7.5" style="613" customWidth="1"/>
    <col min="12287" max="12287" width="17.5" style="613" customWidth="1"/>
    <col min="12288" max="12288" width="16.75" style="613" customWidth="1"/>
    <col min="12289" max="12289" width="11.75" style="613" customWidth="1"/>
    <col min="12290" max="12310" width="15.625" style="613" customWidth="1"/>
    <col min="12311" max="12311" width="2.25" style="613" customWidth="1"/>
    <col min="12312" max="12312" width="10.25" style="613" customWidth="1"/>
    <col min="12313" max="12538" width="8" style="613"/>
    <col min="12539" max="12539" width="2.25" style="613" customWidth="1"/>
    <col min="12540" max="12540" width="2.5" style="613" customWidth="1"/>
    <col min="12541" max="12541" width="2.625" style="613" customWidth="1"/>
    <col min="12542" max="12542" width="7.5" style="613" customWidth="1"/>
    <col min="12543" max="12543" width="17.5" style="613" customWidth="1"/>
    <col min="12544" max="12544" width="16.75" style="613" customWidth="1"/>
    <col min="12545" max="12545" width="11.75" style="613" customWidth="1"/>
    <col min="12546" max="12566" width="15.625" style="613" customWidth="1"/>
    <col min="12567" max="12567" width="2.25" style="613" customWidth="1"/>
    <col min="12568" max="12568" width="10.25" style="613" customWidth="1"/>
    <col min="12569" max="12794" width="8" style="613"/>
    <col min="12795" max="12795" width="2.25" style="613" customWidth="1"/>
    <col min="12796" max="12796" width="2.5" style="613" customWidth="1"/>
    <col min="12797" max="12797" width="2.625" style="613" customWidth="1"/>
    <col min="12798" max="12798" width="7.5" style="613" customWidth="1"/>
    <col min="12799" max="12799" width="17.5" style="613" customWidth="1"/>
    <col min="12800" max="12800" width="16.75" style="613" customWidth="1"/>
    <col min="12801" max="12801" width="11.75" style="613" customWidth="1"/>
    <col min="12802" max="12822" width="15.625" style="613" customWidth="1"/>
    <col min="12823" max="12823" width="2.25" style="613" customWidth="1"/>
    <col min="12824" max="12824" width="10.25" style="613" customWidth="1"/>
    <col min="12825" max="13050" width="8" style="613"/>
    <col min="13051" max="13051" width="2.25" style="613" customWidth="1"/>
    <col min="13052" max="13052" width="2.5" style="613" customWidth="1"/>
    <col min="13053" max="13053" width="2.625" style="613" customWidth="1"/>
    <col min="13054" max="13054" width="7.5" style="613" customWidth="1"/>
    <col min="13055" max="13055" width="17.5" style="613" customWidth="1"/>
    <col min="13056" max="13056" width="16.75" style="613" customWidth="1"/>
    <col min="13057" max="13057" width="11.75" style="613" customWidth="1"/>
    <col min="13058" max="13078" width="15.625" style="613" customWidth="1"/>
    <col min="13079" max="13079" width="2.25" style="613" customWidth="1"/>
    <col min="13080" max="13080" width="10.25" style="613" customWidth="1"/>
    <col min="13081" max="13306" width="8" style="613"/>
    <col min="13307" max="13307" width="2.25" style="613" customWidth="1"/>
    <col min="13308" max="13308" width="2.5" style="613" customWidth="1"/>
    <col min="13309" max="13309" width="2.625" style="613" customWidth="1"/>
    <col min="13310" max="13310" width="7.5" style="613" customWidth="1"/>
    <col min="13311" max="13311" width="17.5" style="613" customWidth="1"/>
    <col min="13312" max="13312" width="16.75" style="613" customWidth="1"/>
    <col min="13313" max="13313" width="11.75" style="613" customWidth="1"/>
    <col min="13314" max="13334" width="15.625" style="613" customWidth="1"/>
    <col min="13335" max="13335" width="2.25" style="613" customWidth="1"/>
    <col min="13336" max="13336" width="10.25" style="613" customWidth="1"/>
    <col min="13337" max="13562" width="8" style="613"/>
    <col min="13563" max="13563" width="2.25" style="613" customWidth="1"/>
    <col min="13564" max="13564" width="2.5" style="613" customWidth="1"/>
    <col min="13565" max="13565" width="2.625" style="613" customWidth="1"/>
    <col min="13566" max="13566" width="7.5" style="613" customWidth="1"/>
    <col min="13567" max="13567" width="17.5" style="613" customWidth="1"/>
    <col min="13568" max="13568" width="16.75" style="613" customWidth="1"/>
    <col min="13569" max="13569" width="11.75" style="613" customWidth="1"/>
    <col min="13570" max="13590" width="15.625" style="613" customWidth="1"/>
    <col min="13591" max="13591" width="2.25" style="613" customWidth="1"/>
    <col min="13592" max="13592" width="10.25" style="613" customWidth="1"/>
    <col min="13593" max="13818" width="8" style="613"/>
    <col min="13819" max="13819" width="2.25" style="613" customWidth="1"/>
    <col min="13820" max="13820" width="2.5" style="613" customWidth="1"/>
    <col min="13821" max="13821" width="2.625" style="613" customWidth="1"/>
    <col min="13822" max="13822" width="7.5" style="613" customWidth="1"/>
    <col min="13823" max="13823" width="17.5" style="613" customWidth="1"/>
    <col min="13824" max="13824" width="16.75" style="613" customWidth="1"/>
    <col min="13825" max="13825" width="11.75" style="613" customWidth="1"/>
    <col min="13826" max="13846" width="15.625" style="613" customWidth="1"/>
    <col min="13847" max="13847" width="2.25" style="613" customWidth="1"/>
    <col min="13848" max="13848" width="10.25" style="613" customWidth="1"/>
    <col min="13849" max="14074" width="8" style="613"/>
    <col min="14075" max="14075" width="2.25" style="613" customWidth="1"/>
    <col min="14076" max="14076" width="2.5" style="613" customWidth="1"/>
    <col min="14077" max="14077" width="2.625" style="613" customWidth="1"/>
    <col min="14078" max="14078" width="7.5" style="613" customWidth="1"/>
    <col min="14079" max="14079" width="17.5" style="613" customWidth="1"/>
    <col min="14080" max="14080" width="16.75" style="613" customWidth="1"/>
    <col min="14081" max="14081" width="11.75" style="613" customWidth="1"/>
    <col min="14082" max="14102" width="15.625" style="613" customWidth="1"/>
    <col min="14103" max="14103" width="2.25" style="613" customWidth="1"/>
    <col min="14104" max="14104" width="10.25" style="613" customWidth="1"/>
    <col min="14105" max="14330" width="8" style="613"/>
    <col min="14331" max="14331" width="2.25" style="613" customWidth="1"/>
    <col min="14332" max="14332" width="2.5" style="613" customWidth="1"/>
    <col min="14333" max="14333" width="2.625" style="613" customWidth="1"/>
    <col min="14334" max="14334" width="7.5" style="613" customWidth="1"/>
    <col min="14335" max="14335" width="17.5" style="613" customWidth="1"/>
    <col min="14336" max="14336" width="16.75" style="613" customWidth="1"/>
    <col min="14337" max="14337" width="11.75" style="613" customWidth="1"/>
    <col min="14338" max="14358" width="15.625" style="613" customWidth="1"/>
    <col min="14359" max="14359" width="2.25" style="613" customWidth="1"/>
    <col min="14360" max="14360" width="10.25" style="613" customWidth="1"/>
    <col min="14361" max="14586" width="8" style="613"/>
    <col min="14587" max="14587" width="2.25" style="613" customWidth="1"/>
    <col min="14588" max="14588" width="2.5" style="613" customWidth="1"/>
    <col min="14589" max="14589" width="2.625" style="613" customWidth="1"/>
    <col min="14590" max="14590" width="7.5" style="613" customWidth="1"/>
    <col min="14591" max="14591" width="17.5" style="613" customWidth="1"/>
    <col min="14592" max="14592" width="16.75" style="613" customWidth="1"/>
    <col min="14593" max="14593" width="11.75" style="613" customWidth="1"/>
    <col min="14594" max="14614" width="15.625" style="613" customWidth="1"/>
    <col min="14615" max="14615" width="2.25" style="613" customWidth="1"/>
    <col min="14616" max="14616" width="10.25" style="613" customWidth="1"/>
    <col min="14617" max="14842" width="8" style="613"/>
    <col min="14843" max="14843" width="2.25" style="613" customWidth="1"/>
    <col min="14844" max="14844" width="2.5" style="613" customWidth="1"/>
    <col min="14845" max="14845" width="2.625" style="613" customWidth="1"/>
    <col min="14846" max="14846" width="7.5" style="613" customWidth="1"/>
    <col min="14847" max="14847" width="17.5" style="613" customWidth="1"/>
    <col min="14848" max="14848" width="16.75" style="613" customWidth="1"/>
    <col min="14849" max="14849" width="11.75" style="613" customWidth="1"/>
    <col min="14850" max="14870" width="15.625" style="613" customWidth="1"/>
    <col min="14871" max="14871" width="2.25" style="613" customWidth="1"/>
    <col min="14872" max="14872" width="10.25" style="613" customWidth="1"/>
    <col min="14873" max="15098" width="8" style="613"/>
    <col min="15099" max="15099" width="2.25" style="613" customWidth="1"/>
    <col min="15100" max="15100" width="2.5" style="613" customWidth="1"/>
    <col min="15101" max="15101" width="2.625" style="613" customWidth="1"/>
    <col min="15102" max="15102" width="7.5" style="613" customWidth="1"/>
    <col min="15103" max="15103" width="17.5" style="613" customWidth="1"/>
    <col min="15104" max="15104" width="16.75" style="613" customWidth="1"/>
    <col min="15105" max="15105" width="11.75" style="613" customWidth="1"/>
    <col min="15106" max="15126" width="15.625" style="613" customWidth="1"/>
    <col min="15127" max="15127" width="2.25" style="613" customWidth="1"/>
    <col min="15128" max="15128" width="10.25" style="613" customWidth="1"/>
    <col min="15129" max="15354" width="8" style="613"/>
    <col min="15355" max="15355" width="2.25" style="613" customWidth="1"/>
    <col min="15356" max="15356" width="2.5" style="613" customWidth="1"/>
    <col min="15357" max="15357" width="2.625" style="613" customWidth="1"/>
    <col min="15358" max="15358" width="7.5" style="613" customWidth="1"/>
    <col min="15359" max="15359" width="17.5" style="613" customWidth="1"/>
    <col min="15360" max="15360" width="16.75" style="613" customWidth="1"/>
    <col min="15361" max="15361" width="11.75" style="613" customWidth="1"/>
    <col min="15362" max="15382" width="15.625" style="613" customWidth="1"/>
    <col min="15383" max="15383" width="2.25" style="613" customWidth="1"/>
    <col min="15384" max="15384" width="10.25" style="613" customWidth="1"/>
    <col min="15385" max="15610" width="8" style="613"/>
    <col min="15611" max="15611" width="2.25" style="613" customWidth="1"/>
    <col min="15612" max="15612" width="2.5" style="613" customWidth="1"/>
    <col min="15613" max="15613" width="2.625" style="613" customWidth="1"/>
    <col min="15614" max="15614" width="7.5" style="613" customWidth="1"/>
    <col min="15615" max="15615" width="17.5" style="613" customWidth="1"/>
    <col min="15616" max="15616" width="16.75" style="613" customWidth="1"/>
    <col min="15617" max="15617" width="11.75" style="613" customWidth="1"/>
    <col min="15618" max="15638" width="15.625" style="613" customWidth="1"/>
    <col min="15639" max="15639" width="2.25" style="613" customWidth="1"/>
    <col min="15640" max="15640" width="10.25" style="613" customWidth="1"/>
    <col min="15641" max="15866" width="8" style="613"/>
    <col min="15867" max="15867" width="2.25" style="613" customWidth="1"/>
    <col min="15868" max="15868" width="2.5" style="613" customWidth="1"/>
    <col min="15869" max="15869" width="2.625" style="613" customWidth="1"/>
    <col min="15870" max="15870" width="7.5" style="613" customWidth="1"/>
    <col min="15871" max="15871" width="17.5" style="613" customWidth="1"/>
    <col min="15872" max="15872" width="16.75" style="613" customWidth="1"/>
    <col min="15873" max="15873" width="11.75" style="613" customWidth="1"/>
    <col min="15874" max="15894" width="15.625" style="613" customWidth="1"/>
    <col min="15895" max="15895" width="2.25" style="613" customWidth="1"/>
    <col min="15896" max="15896" width="10.25" style="613" customWidth="1"/>
    <col min="15897" max="16122" width="8" style="613"/>
    <col min="16123" max="16123" width="2.25" style="613" customWidth="1"/>
    <col min="16124" max="16124" width="2.5" style="613" customWidth="1"/>
    <col min="16125" max="16125" width="2.625" style="613" customWidth="1"/>
    <col min="16126" max="16126" width="7.5" style="613" customWidth="1"/>
    <col min="16127" max="16127" width="17.5" style="613" customWidth="1"/>
    <col min="16128" max="16128" width="16.75" style="613" customWidth="1"/>
    <col min="16129" max="16129" width="11.75" style="613" customWidth="1"/>
    <col min="16130" max="16150" width="15.625" style="613" customWidth="1"/>
    <col min="16151" max="16151" width="2.25" style="613" customWidth="1"/>
    <col min="16152" max="16152" width="10.25" style="613" customWidth="1"/>
    <col min="16153" max="16384" width="8" style="613"/>
  </cols>
  <sheetData>
    <row r="1" spans="1:22" ht="20.100000000000001" customHeight="1">
      <c r="B1" s="1533" t="s">
        <v>651</v>
      </c>
      <c r="C1" s="1122"/>
      <c r="D1" s="1122"/>
      <c r="E1" s="1122"/>
      <c r="F1" s="1122"/>
      <c r="G1" s="1122"/>
      <c r="H1" s="1122"/>
      <c r="I1" s="1122"/>
      <c r="J1" s="1122"/>
      <c r="K1" s="1122"/>
      <c r="L1" s="1122"/>
      <c r="M1" s="1122"/>
      <c r="N1" s="1122"/>
      <c r="O1" s="1122"/>
      <c r="P1" s="1122"/>
      <c r="Q1" s="1122"/>
      <c r="R1" s="1122"/>
      <c r="S1" s="1122"/>
      <c r="T1" s="1122"/>
      <c r="U1" s="1122"/>
      <c r="V1" s="1122"/>
    </row>
    <row r="2" spans="1:22" ht="8.25" customHeight="1">
      <c r="B2" s="638"/>
      <c r="C2" s="566"/>
      <c r="D2" s="566"/>
      <c r="E2" s="566"/>
      <c r="F2" s="268"/>
      <c r="G2" s="268"/>
      <c r="H2" s="268"/>
      <c r="I2" s="268"/>
      <c r="J2" s="268"/>
      <c r="K2" s="268"/>
      <c r="L2" s="268"/>
      <c r="M2" s="268"/>
      <c r="N2" s="268"/>
      <c r="O2" s="268"/>
      <c r="P2" s="268"/>
      <c r="Q2" s="268"/>
      <c r="R2" s="268"/>
      <c r="S2" s="268"/>
      <c r="T2" s="268"/>
      <c r="U2" s="268"/>
      <c r="V2" s="268"/>
    </row>
    <row r="3" spans="1:22" ht="20.100000000000001" customHeight="1">
      <c r="B3" s="1223" t="s">
        <v>652</v>
      </c>
      <c r="C3" s="1526"/>
      <c r="D3" s="1526"/>
      <c r="E3" s="1526"/>
      <c r="F3" s="1526"/>
      <c r="G3" s="1526"/>
      <c r="H3" s="1526"/>
      <c r="I3" s="1526"/>
      <c r="J3" s="1526"/>
      <c r="K3" s="1526"/>
      <c r="L3" s="1526"/>
      <c r="M3" s="1526"/>
      <c r="N3" s="1526"/>
      <c r="O3" s="1526"/>
      <c r="P3" s="1526"/>
      <c r="Q3" s="1526"/>
      <c r="R3" s="1526"/>
      <c r="S3" s="1526"/>
      <c r="T3" s="1526"/>
      <c r="U3" s="1526"/>
      <c r="V3" s="1526"/>
    </row>
    <row r="4" spans="1:22" ht="8.25" customHeight="1">
      <c r="B4" s="269"/>
      <c r="C4" s="644"/>
      <c r="D4" s="644"/>
      <c r="E4" s="644"/>
      <c r="F4" s="644"/>
      <c r="G4" s="644"/>
      <c r="H4" s="644"/>
      <c r="I4" s="644"/>
      <c r="J4" s="644"/>
      <c r="K4" s="644"/>
      <c r="L4" s="644"/>
      <c r="M4" s="644"/>
      <c r="N4" s="644"/>
      <c r="O4" s="644"/>
      <c r="P4" s="644"/>
      <c r="Q4" s="644"/>
      <c r="R4" s="644"/>
      <c r="S4" s="644"/>
      <c r="T4" s="644"/>
      <c r="U4" s="644"/>
      <c r="V4" s="644"/>
    </row>
    <row r="5" spans="1:22" s="622" customFormat="1" ht="20.100000000000001" customHeight="1" thickBot="1">
      <c r="V5" s="293" t="s">
        <v>265</v>
      </c>
    </row>
    <row r="6" spans="1:22" s="300" customFormat="1" ht="20.100000000000001" customHeight="1" thickBot="1">
      <c r="A6" s="294"/>
      <c r="B6" s="1512" t="s">
        <v>397</v>
      </c>
      <c r="C6" s="1534"/>
      <c r="D6" s="1534"/>
      <c r="E6" s="1534"/>
      <c r="F6" s="1534"/>
      <c r="G6" s="1535"/>
      <c r="H6" s="942" t="s">
        <v>612</v>
      </c>
      <c r="I6" s="942" t="s">
        <v>614</v>
      </c>
      <c r="J6" s="942" t="s">
        <v>615</v>
      </c>
      <c r="K6" s="942" t="s">
        <v>616</v>
      </c>
      <c r="L6" s="942" t="s">
        <v>617</v>
      </c>
      <c r="M6" s="942" t="s">
        <v>618</v>
      </c>
      <c r="N6" s="942" t="s">
        <v>619</v>
      </c>
      <c r="O6" s="942" t="s">
        <v>620</v>
      </c>
      <c r="P6" s="942" t="s">
        <v>621</v>
      </c>
      <c r="Q6" s="942" t="s">
        <v>622</v>
      </c>
      <c r="R6" s="942" t="s">
        <v>623</v>
      </c>
      <c r="S6" s="942" t="s">
        <v>624</v>
      </c>
      <c r="T6" s="942" t="s">
        <v>625</v>
      </c>
      <c r="U6" s="942" t="s">
        <v>626</v>
      </c>
      <c r="V6" s="891" t="s">
        <v>627</v>
      </c>
    </row>
    <row r="7" spans="1:22" s="300" customFormat="1" ht="20.100000000000001" customHeight="1">
      <c r="A7" s="294"/>
      <c r="B7" s="571"/>
      <c r="C7" s="1536" t="s">
        <v>354</v>
      </c>
      <c r="D7" s="1537"/>
      <c r="E7" s="1537"/>
      <c r="F7" s="1537"/>
      <c r="G7" s="572" t="s">
        <v>355</v>
      </c>
      <c r="H7" s="573"/>
      <c r="I7" s="311"/>
      <c r="J7" s="311"/>
      <c r="K7" s="311"/>
      <c r="L7" s="311"/>
      <c r="M7" s="311"/>
      <c r="N7" s="311"/>
      <c r="O7" s="311"/>
      <c r="P7" s="311"/>
      <c r="Q7" s="311"/>
      <c r="R7" s="311"/>
      <c r="S7" s="311"/>
      <c r="T7" s="311"/>
      <c r="U7" s="311"/>
      <c r="V7" s="687"/>
    </row>
    <row r="8" spans="1:22" s="300" customFormat="1" ht="20.100000000000001" customHeight="1">
      <c r="A8" s="294"/>
      <c r="B8" s="571"/>
      <c r="C8" s="1527" t="s">
        <v>653</v>
      </c>
      <c r="D8" s="1409"/>
      <c r="E8" s="1409"/>
      <c r="F8" s="1409"/>
      <c r="G8" s="574" t="s">
        <v>355</v>
      </c>
      <c r="H8" s="467"/>
      <c r="I8" s="575"/>
      <c r="J8" s="575"/>
      <c r="K8" s="575"/>
      <c r="L8" s="575"/>
      <c r="M8" s="575"/>
      <c r="N8" s="575"/>
      <c r="O8" s="575"/>
      <c r="P8" s="575"/>
      <c r="Q8" s="575"/>
      <c r="R8" s="575"/>
      <c r="S8" s="575"/>
      <c r="T8" s="575"/>
      <c r="U8" s="575"/>
      <c r="V8" s="698"/>
    </row>
    <row r="9" spans="1:22" s="300" customFormat="1" ht="20.100000000000001" customHeight="1">
      <c r="A9" s="294"/>
      <c r="B9" s="571"/>
      <c r="C9" s="1527" t="s">
        <v>654</v>
      </c>
      <c r="D9" s="1409"/>
      <c r="E9" s="1409"/>
      <c r="F9" s="1409"/>
      <c r="G9" s="574" t="s">
        <v>355</v>
      </c>
      <c r="H9" s="467"/>
      <c r="I9" s="575"/>
      <c r="J9" s="575"/>
      <c r="K9" s="575"/>
      <c r="L9" s="575"/>
      <c r="M9" s="575"/>
      <c r="N9" s="575"/>
      <c r="O9" s="575"/>
      <c r="P9" s="575"/>
      <c r="Q9" s="575"/>
      <c r="R9" s="575"/>
      <c r="S9" s="575"/>
      <c r="T9" s="575"/>
      <c r="U9" s="575"/>
      <c r="V9" s="698"/>
    </row>
    <row r="10" spans="1:22" s="300" customFormat="1" ht="20.100000000000001" customHeight="1">
      <c r="A10" s="294"/>
      <c r="B10" s="571"/>
      <c r="C10" s="1539" t="s">
        <v>655</v>
      </c>
      <c r="D10" s="1540"/>
      <c r="E10" s="1540"/>
      <c r="F10" s="1540"/>
      <c r="G10" s="576" t="s">
        <v>355</v>
      </c>
      <c r="H10" s="577"/>
      <c r="I10" s="578"/>
      <c r="J10" s="578"/>
      <c r="K10" s="578"/>
      <c r="L10" s="578"/>
      <c r="M10" s="578"/>
      <c r="N10" s="578"/>
      <c r="O10" s="578"/>
      <c r="P10" s="578"/>
      <c r="Q10" s="578"/>
      <c r="R10" s="578"/>
      <c r="S10" s="578"/>
      <c r="T10" s="578"/>
      <c r="U10" s="578"/>
      <c r="V10" s="688"/>
    </row>
    <row r="11" spans="1:22" s="300" customFormat="1" ht="20.100000000000001" customHeight="1">
      <c r="A11" s="294"/>
      <c r="B11" s="1541" t="s">
        <v>656</v>
      </c>
      <c r="C11" s="1542"/>
      <c r="D11" s="1542"/>
      <c r="E11" s="1542"/>
      <c r="F11" s="1542"/>
      <c r="G11" s="286" t="s">
        <v>355</v>
      </c>
      <c r="H11" s="299">
        <f>SUM(H7:H10)</f>
        <v>0</v>
      </c>
      <c r="I11" s="299">
        <f t="shared" ref="I11:V11" si="0">SUM(I7:I10)</f>
        <v>0</v>
      </c>
      <c r="J11" s="299">
        <f t="shared" si="0"/>
        <v>0</v>
      </c>
      <c r="K11" s="299">
        <f t="shared" ref="K11:Q11" si="1">SUM(K7:K10)</f>
        <v>0</v>
      </c>
      <c r="L11" s="299">
        <f t="shared" si="1"/>
        <v>0</v>
      </c>
      <c r="M11" s="299">
        <f t="shared" si="1"/>
        <v>0</v>
      </c>
      <c r="N11" s="299">
        <f t="shared" si="1"/>
        <v>0</v>
      </c>
      <c r="O11" s="299">
        <f t="shared" si="1"/>
        <v>0</v>
      </c>
      <c r="P11" s="299">
        <f t="shared" si="1"/>
        <v>0</v>
      </c>
      <c r="Q11" s="299">
        <f t="shared" si="1"/>
        <v>0</v>
      </c>
      <c r="R11" s="299">
        <f t="shared" si="0"/>
        <v>0</v>
      </c>
      <c r="S11" s="299">
        <f t="shared" si="0"/>
        <v>0</v>
      </c>
      <c r="T11" s="299">
        <f t="shared" si="0"/>
        <v>0</v>
      </c>
      <c r="U11" s="299">
        <f t="shared" si="0"/>
        <v>0</v>
      </c>
      <c r="V11" s="684">
        <f t="shared" si="0"/>
        <v>0</v>
      </c>
    </row>
    <row r="12" spans="1:22" s="300" customFormat="1" ht="20.100000000000001" customHeight="1">
      <c r="A12" s="294"/>
      <c r="B12" s="571"/>
      <c r="C12" s="579"/>
      <c r="D12" s="664" t="s">
        <v>356</v>
      </c>
      <c r="E12" s="663"/>
      <c r="F12" s="663"/>
      <c r="G12" s="665"/>
      <c r="H12" s="580"/>
      <c r="I12" s="581"/>
      <c r="J12" s="581"/>
      <c r="K12" s="581"/>
      <c r="L12" s="581"/>
      <c r="M12" s="581"/>
      <c r="N12" s="581"/>
      <c r="O12" s="581"/>
      <c r="P12" s="581"/>
      <c r="Q12" s="581"/>
      <c r="R12" s="581"/>
      <c r="S12" s="581"/>
      <c r="T12" s="581"/>
      <c r="U12" s="581"/>
      <c r="V12" s="699"/>
    </row>
    <row r="13" spans="1:22" s="300" customFormat="1" ht="20.100000000000001" customHeight="1" thickBot="1">
      <c r="A13" s="294"/>
      <c r="B13" s="571"/>
      <c r="C13" s="579"/>
      <c r="D13" s="666" t="s">
        <v>395</v>
      </c>
      <c r="E13" s="662"/>
      <c r="F13" s="662"/>
      <c r="G13" s="667"/>
      <c r="H13" s="582"/>
      <c r="I13" s="583"/>
      <c r="J13" s="583"/>
      <c r="K13" s="583"/>
      <c r="L13" s="583"/>
      <c r="M13" s="583"/>
      <c r="N13" s="583"/>
      <c r="O13" s="583"/>
      <c r="P13" s="583"/>
      <c r="Q13" s="583"/>
      <c r="R13" s="583"/>
      <c r="S13" s="583"/>
      <c r="T13" s="583"/>
      <c r="U13" s="583"/>
      <c r="V13" s="1069"/>
    </row>
    <row r="14" spans="1:22" s="300" customFormat="1" ht="20.100000000000001" customHeight="1" thickBot="1">
      <c r="A14" s="294"/>
      <c r="B14" s="571"/>
      <c r="C14" s="579"/>
      <c r="D14" s="1528" t="s">
        <v>357</v>
      </c>
      <c r="E14" s="1543"/>
      <c r="F14" s="1543"/>
      <c r="G14" s="574" t="s">
        <v>355</v>
      </c>
      <c r="H14" s="585">
        <f>H7</f>
        <v>0</v>
      </c>
      <c r="I14" s="586">
        <f t="shared" ref="I14:V14" si="2">I7</f>
        <v>0</v>
      </c>
      <c r="J14" s="586">
        <f t="shared" si="2"/>
        <v>0</v>
      </c>
      <c r="K14" s="586">
        <f t="shared" ref="K14:Q14" si="3">K7</f>
        <v>0</v>
      </c>
      <c r="L14" s="586">
        <f t="shared" si="3"/>
        <v>0</v>
      </c>
      <c r="M14" s="586">
        <f t="shared" si="3"/>
        <v>0</v>
      </c>
      <c r="N14" s="586">
        <f t="shared" si="3"/>
        <v>0</v>
      </c>
      <c r="O14" s="586">
        <f t="shared" si="3"/>
        <v>0</v>
      </c>
      <c r="P14" s="586">
        <f t="shared" si="3"/>
        <v>0</v>
      </c>
      <c r="Q14" s="586">
        <f t="shared" si="3"/>
        <v>0</v>
      </c>
      <c r="R14" s="586">
        <f t="shared" si="2"/>
        <v>0</v>
      </c>
      <c r="S14" s="586">
        <f t="shared" si="2"/>
        <v>0</v>
      </c>
      <c r="T14" s="586">
        <f t="shared" si="2"/>
        <v>0</v>
      </c>
      <c r="U14" s="586">
        <f t="shared" si="2"/>
        <v>0</v>
      </c>
      <c r="V14" s="586">
        <f t="shared" si="2"/>
        <v>0</v>
      </c>
    </row>
    <row r="15" spans="1:22" s="300" customFormat="1" ht="20.100000000000001" customHeight="1" thickBot="1">
      <c r="A15" s="294"/>
      <c r="B15" s="312"/>
      <c r="C15" s="579"/>
      <c r="D15" s="1530" t="s">
        <v>358</v>
      </c>
      <c r="E15" s="1538"/>
      <c r="F15" s="706"/>
      <c r="G15" s="707" t="s">
        <v>282</v>
      </c>
      <c r="H15" s="587">
        <f>$F$15*H14</f>
        <v>0</v>
      </c>
      <c r="I15" s="587">
        <f t="shared" ref="I15:V15" si="4">$F$15*I14</f>
        <v>0</v>
      </c>
      <c r="J15" s="587">
        <f t="shared" si="4"/>
        <v>0</v>
      </c>
      <c r="K15" s="587">
        <f t="shared" ref="K15:Q15" si="5">$F$15*K14</f>
        <v>0</v>
      </c>
      <c r="L15" s="587">
        <f t="shared" si="5"/>
        <v>0</v>
      </c>
      <c r="M15" s="587">
        <f t="shared" si="5"/>
        <v>0</v>
      </c>
      <c r="N15" s="587">
        <f t="shared" si="5"/>
        <v>0</v>
      </c>
      <c r="O15" s="587">
        <f t="shared" si="5"/>
        <v>0</v>
      </c>
      <c r="P15" s="587">
        <f t="shared" si="5"/>
        <v>0</v>
      </c>
      <c r="Q15" s="587">
        <f t="shared" si="5"/>
        <v>0</v>
      </c>
      <c r="R15" s="587">
        <f t="shared" si="4"/>
        <v>0</v>
      </c>
      <c r="S15" s="587">
        <f t="shared" si="4"/>
        <v>0</v>
      </c>
      <c r="T15" s="587">
        <f t="shared" si="4"/>
        <v>0</v>
      </c>
      <c r="U15" s="587">
        <f t="shared" si="4"/>
        <v>0</v>
      </c>
      <c r="V15" s="700">
        <f t="shared" si="4"/>
        <v>0</v>
      </c>
    </row>
    <row r="16" spans="1:22" s="646" customFormat="1" ht="20.100000000000001" customHeight="1">
      <c r="A16" s="645"/>
      <c r="B16" s="588"/>
      <c r="C16" s="672" t="s">
        <v>359</v>
      </c>
      <c r="D16" s="673"/>
      <c r="E16" s="673"/>
      <c r="F16" s="673"/>
      <c r="G16" s="703"/>
      <c r="H16" s="589">
        <f>H15</f>
        <v>0</v>
      </c>
      <c r="I16" s="589">
        <f t="shared" ref="I16:V16" si="6">I15</f>
        <v>0</v>
      </c>
      <c r="J16" s="589">
        <f t="shared" si="6"/>
        <v>0</v>
      </c>
      <c r="K16" s="589">
        <f t="shared" ref="K16:Q16" si="7">K15</f>
        <v>0</v>
      </c>
      <c r="L16" s="589">
        <f t="shared" si="7"/>
        <v>0</v>
      </c>
      <c r="M16" s="589">
        <f t="shared" si="7"/>
        <v>0</v>
      </c>
      <c r="N16" s="589">
        <f t="shared" si="7"/>
        <v>0</v>
      </c>
      <c r="O16" s="589">
        <f t="shared" si="7"/>
        <v>0</v>
      </c>
      <c r="P16" s="589">
        <f t="shared" si="7"/>
        <v>0</v>
      </c>
      <c r="Q16" s="589">
        <f t="shared" si="7"/>
        <v>0</v>
      </c>
      <c r="R16" s="589">
        <f t="shared" si="6"/>
        <v>0</v>
      </c>
      <c r="S16" s="589">
        <f t="shared" si="6"/>
        <v>0</v>
      </c>
      <c r="T16" s="589">
        <f t="shared" si="6"/>
        <v>0</v>
      </c>
      <c r="U16" s="589">
        <f t="shared" si="6"/>
        <v>0</v>
      </c>
      <c r="V16" s="701">
        <f t="shared" si="6"/>
        <v>0</v>
      </c>
    </row>
    <row r="17" spans="1:22" s="300" customFormat="1" ht="20.100000000000001" customHeight="1">
      <c r="A17" s="294"/>
      <c r="B17" s="571"/>
      <c r="C17" s="590"/>
      <c r="D17" s="664" t="s">
        <v>657</v>
      </c>
      <c r="E17" s="663"/>
      <c r="F17" s="663"/>
      <c r="G17" s="665"/>
      <c r="H17" s="580"/>
      <c r="I17" s="581"/>
      <c r="J17" s="581"/>
      <c r="K17" s="581"/>
      <c r="L17" s="581"/>
      <c r="M17" s="581"/>
      <c r="N17" s="581"/>
      <c r="O17" s="581"/>
      <c r="P17" s="581"/>
      <c r="Q17" s="581"/>
      <c r="R17" s="581"/>
      <c r="S17" s="581"/>
      <c r="T17" s="581"/>
      <c r="U17" s="581"/>
      <c r="V17" s="699"/>
    </row>
    <row r="18" spans="1:22" s="300" customFormat="1" ht="20.100000000000001" customHeight="1">
      <c r="A18" s="294"/>
      <c r="B18" s="571"/>
      <c r="C18" s="579"/>
      <c r="D18" s="668" t="s">
        <v>396</v>
      </c>
      <c r="E18" s="669"/>
      <c r="F18" s="669"/>
      <c r="G18" s="674"/>
      <c r="H18" s="591"/>
      <c r="I18" s="592"/>
      <c r="J18" s="592"/>
      <c r="K18" s="592"/>
      <c r="L18" s="592"/>
      <c r="M18" s="592"/>
      <c r="N18" s="592"/>
      <c r="O18" s="592"/>
      <c r="P18" s="592"/>
      <c r="Q18" s="592"/>
      <c r="R18" s="592"/>
      <c r="S18" s="592"/>
      <c r="T18" s="592"/>
      <c r="U18" s="592"/>
      <c r="V18" s="1070"/>
    </row>
    <row r="19" spans="1:22" s="300" customFormat="1" ht="20.100000000000001" customHeight="1" thickBot="1">
      <c r="A19" s="294"/>
      <c r="B19" s="571"/>
      <c r="C19" s="579"/>
      <c r="D19" s="1527" t="s">
        <v>658</v>
      </c>
      <c r="E19" s="1410"/>
      <c r="F19" s="1410"/>
      <c r="G19" s="584" t="s">
        <v>201</v>
      </c>
      <c r="H19" s="593"/>
      <c r="I19" s="594"/>
      <c r="J19" s="594"/>
      <c r="K19" s="594"/>
      <c r="L19" s="594"/>
      <c r="M19" s="594"/>
      <c r="N19" s="594"/>
      <c r="O19" s="594"/>
      <c r="P19" s="594"/>
      <c r="Q19" s="594"/>
      <c r="R19" s="594"/>
      <c r="S19" s="594"/>
      <c r="T19" s="594"/>
      <c r="U19" s="594"/>
      <c r="V19" s="1071"/>
    </row>
    <row r="20" spans="1:22" s="300" customFormat="1" ht="20.100000000000001" customHeight="1" thickBot="1">
      <c r="A20" s="294"/>
      <c r="B20" s="571"/>
      <c r="C20" s="579"/>
      <c r="D20" s="1531" t="s">
        <v>659</v>
      </c>
      <c r="E20" s="1532"/>
      <c r="F20" s="1532"/>
      <c r="G20" s="595" t="s">
        <v>201</v>
      </c>
      <c r="H20" s="586">
        <f>H8-H19</f>
        <v>0</v>
      </c>
      <c r="I20" s="586">
        <f t="shared" ref="I20:V20" si="8">I8-I19</f>
        <v>0</v>
      </c>
      <c r="J20" s="586">
        <f t="shared" si="8"/>
        <v>0</v>
      </c>
      <c r="K20" s="586">
        <f t="shared" ref="K20:Q20" si="9">K8-K19</f>
        <v>0</v>
      </c>
      <c r="L20" s="586">
        <f t="shared" si="9"/>
        <v>0</v>
      </c>
      <c r="M20" s="586">
        <f t="shared" si="9"/>
        <v>0</v>
      </c>
      <c r="N20" s="586">
        <f t="shared" si="9"/>
        <v>0</v>
      </c>
      <c r="O20" s="586">
        <f t="shared" si="9"/>
        <v>0</v>
      </c>
      <c r="P20" s="586">
        <f t="shared" si="9"/>
        <v>0</v>
      </c>
      <c r="Q20" s="586">
        <f t="shared" si="9"/>
        <v>0</v>
      </c>
      <c r="R20" s="586">
        <f t="shared" si="8"/>
        <v>0</v>
      </c>
      <c r="S20" s="586">
        <f t="shared" si="8"/>
        <v>0</v>
      </c>
      <c r="T20" s="586">
        <f t="shared" si="8"/>
        <v>0</v>
      </c>
      <c r="U20" s="586">
        <f t="shared" si="8"/>
        <v>0</v>
      </c>
      <c r="V20" s="586">
        <f t="shared" si="8"/>
        <v>0</v>
      </c>
    </row>
    <row r="21" spans="1:22" s="300" customFormat="1" ht="20.100000000000001" customHeight="1" thickBot="1">
      <c r="A21" s="294"/>
      <c r="B21" s="312"/>
      <c r="C21" s="579"/>
      <c r="D21" s="1530" t="s">
        <v>358</v>
      </c>
      <c r="E21" s="1538"/>
      <c r="F21" s="706"/>
      <c r="G21" s="707" t="s">
        <v>282</v>
      </c>
      <c r="H21" s="587">
        <f>$F$21*H20</f>
        <v>0</v>
      </c>
      <c r="I21" s="587">
        <f t="shared" ref="I21:V21" si="10">$F$21*I20</f>
        <v>0</v>
      </c>
      <c r="J21" s="587">
        <f t="shared" si="10"/>
        <v>0</v>
      </c>
      <c r="K21" s="587">
        <f t="shared" ref="K21:Q21" si="11">$F$21*K20</f>
        <v>0</v>
      </c>
      <c r="L21" s="587">
        <f t="shared" si="11"/>
        <v>0</v>
      </c>
      <c r="M21" s="587">
        <f t="shared" si="11"/>
        <v>0</v>
      </c>
      <c r="N21" s="587">
        <f t="shared" si="11"/>
        <v>0</v>
      </c>
      <c r="O21" s="587">
        <f t="shared" si="11"/>
        <v>0</v>
      </c>
      <c r="P21" s="587">
        <f t="shared" si="11"/>
        <v>0</v>
      </c>
      <c r="Q21" s="587">
        <f t="shared" si="11"/>
        <v>0</v>
      </c>
      <c r="R21" s="587">
        <f t="shared" si="10"/>
        <v>0</v>
      </c>
      <c r="S21" s="587">
        <f t="shared" si="10"/>
        <v>0</v>
      </c>
      <c r="T21" s="587">
        <f t="shared" si="10"/>
        <v>0</v>
      </c>
      <c r="U21" s="587">
        <f t="shared" si="10"/>
        <v>0</v>
      </c>
      <c r="V21" s="700">
        <f t="shared" si="10"/>
        <v>0</v>
      </c>
    </row>
    <row r="22" spans="1:22" s="646" customFormat="1" ht="20.100000000000001" customHeight="1">
      <c r="A22" s="645"/>
      <c r="B22" s="588"/>
      <c r="C22" s="596" t="s">
        <v>660</v>
      </c>
      <c r="D22" s="597"/>
      <c r="E22" s="597"/>
      <c r="F22" s="597"/>
      <c r="G22" s="703"/>
      <c r="H22" s="589">
        <f t="shared" ref="H22" si="12">H21</f>
        <v>0</v>
      </c>
      <c r="I22" s="589">
        <f t="shared" ref="I22:V22" si="13">I21</f>
        <v>0</v>
      </c>
      <c r="J22" s="589">
        <f t="shared" si="13"/>
        <v>0</v>
      </c>
      <c r="K22" s="589">
        <f t="shared" ref="K22:Q22" si="14">K21</f>
        <v>0</v>
      </c>
      <c r="L22" s="589">
        <f t="shared" si="14"/>
        <v>0</v>
      </c>
      <c r="M22" s="589">
        <f t="shared" si="14"/>
        <v>0</v>
      </c>
      <c r="N22" s="589">
        <f t="shared" si="14"/>
        <v>0</v>
      </c>
      <c r="O22" s="589">
        <f t="shared" si="14"/>
        <v>0</v>
      </c>
      <c r="P22" s="589">
        <f t="shared" si="14"/>
        <v>0</v>
      </c>
      <c r="Q22" s="589">
        <f t="shared" si="14"/>
        <v>0</v>
      </c>
      <c r="R22" s="589">
        <f t="shared" si="13"/>
        <v>0</v>
      </c>
      <c r="S22" s="589">
        <f t="shared" si="13"/>
        <v>0</v>
      </c>
      <c r="T22" s="589">
        <f t="shared" si="13"/>
        <v>0</v>
      </c>
      <c r="U22" s="589">
        <f t="shared" si="13"/>
        <v>0</v>
      </c>
      <c r="V22" s="701">
        <f t="shared" si="13"/>
        <v>0</v>
      </c>
    </row>
    <row r="23" spans="1:22" s="300" customFormat="1" ht="20.100000000000001" customHeight="1">
      <c r="A23" s="294"/>
      <c r="B23" s="571"/>
      <c r="C23" s="590"/>
      <c r="D23" s="664" t="s">
        <v>661</v>
      </c>
      <c r="E23" s="663"/>
      <c r="F23" s="663"/>
      <c r="G23" s="665"/>
      <c r="H23" s="580"/>
      <c r="I23" s="581"/>
      <c r="J23" s="581"/>
      <c r="K23" s="581"/>
      <c r="L23" s="581"/>
      <c r="M23" s="581"/>
      <c r="N23" s="581"/>
      <c r="O23" s="581"/>
      <c r="P23" s="581"/>
      <c r="Q23" s="581"/>
      <c r="R23" s="581"/>
      <c r="S23" s="581"/>
      <c r="T23" s="581"/>
      <c r="U23" s="581"/>
      <c r="V23" s="699"/>
    </row>
    <row r="24" spans="1:22" s="300" customFormat="1" ht="20.100000000000001" customHeight="1">
      <c r="A24" s="294"/>
      <c r="B24" s="571"/>
      <c r="C24" s="579"/>
      <c r="D24" s="666" t="s">
        <v>395</v>
      </c>
      <c r="E24" s="662"/>
      <c r="F24" s="662"/>
      <c r="G24" s="667"/>
      <c r="H24" s="591"/>
      <c r="I24" s="592"/>
      <c r="J24" s="592"/>
      <c r="K24" s="592"/>
      <c r="L24" s="592"/>
      <c r="M24" s="592"/>
      <c r="N24" s="592"/>
      <c r="O24" s="592"/>
      <c r="P24" s="592"/>
      <c r="Q24" s="592"/>
      <c r="R24" s="592"/>
      <c r="S24" s="592"/>
      <c r="T24" s="592"/>
      <c r="U24" s="592"/>
      <c r="V24" s="1070"/>
    </row>
    <row r="25" spans="1:22" s="300" customFormat="1" ht="20.100000000000001" customHeight="1" thickBot="1">
      <c r="A25" s="294"/>
      <c r="B25" s="571"/>
      <c r="C25" s="579"/>
      <c r="D25" s="1527" t="s">
        <v>662</v>
      </c>
      <c r="E25" s="1410"/>
      <c r="F25" s="1410"/>
      <c r="G25" s="584" t="s">
        <v>201</v>
      </c>
      <c r="H25" s="593"/>
      <c r="I25" s="594"/>
      <c r="J25" s="594"/>
      <c r="K25" s="594"/>
      <c r="L25" s="594"/>
      <c r="M25" s="594"/>
      <c r="N25" s="594"/>
      <c r="O25" s="594"/>
      <c r="P25" s="594"/>
      <c r="Q25" s="594"/>
      <c r="R25" s="594"/>
      <c r="S25" s="594"/>
      <c r="T25" s="594"/>
      <c r="U25" s="594"/>
      <c r="V25" s="1071"/>
    </row>
    <row r="26" spans="1:22" s="300" customFormat="1" ht="20.100000000000001" customHeight="1" thickBot="1">
      <c r="A26" s="294"/>
      <c r="B26" s="571"/>
      <c r="C26" s="579"/>
      <c r="D26" s="1528" t="s">
        <v>663</v>
      </c>
      <c r="E26" s="1529"/>
      <c r="F26" s="1529"/>
      <c r="G26" s="584" t="s">
        <v>201</v>
      </c>
      <c r="H26" s="586">
        <f>H9-H25</f>
        <v>0</v>
      </c>
      <c r="I26" s="586">
        <f t="shared" ref="I26:V26" si="15">I9-I25</f>
        <v>0</v>
      </c>
      <c r="J26" s="586">
        <f t="shared" si="15"/>
        <v>0</v>
      </c>
      <c r="K26" s="586">
        <f t="shared" ref="K26:Q26" si="16">K9-K25</f>
        <v>0</v>
      </c>
      <c r="L26" s="586">
        <f t="shared" si="16"/>
        <v>0</v>
      </c>
      <c r="M26" s="586">
        <f t="shared" si="16"/>
        <v>0</v>
      </c>
      <c r="N26" s="586">
        <f t="shared" si="16"/>
        <v>0</v>
      </c>
      <c r="O26" s="586">
        <f t="shared" si="16"/>
        <v>0</v>
      </c>
      <c r="P26" s="586">
        <f t="shared" si="16"/>
        <v>0</v>
      </c>
      <c r="Q26" s="586">
        <f t="shared" si="16"/>
        <v>0</v>
      </c>
      <c r="R26" s="586">
        <f t="shared" si="15"/>
        <v>0</v>
      </c>
      <c r="S26" s="586">
        <f t="shared" si="15"/>
        <v>0</v>
      </c>
      <c r="T26" s="586">
        <f t="shared" si="15"/>
        <v>0</v>
      </c>
      <c r="U26" s="586">
        <f t="shared" si="15"/>
        <v>0</v>
      </c>
      <c r="V26" s="586">
        <f t="shared" si="15"/>
        <v>0</v>
      </c>
    </row>
    <row r="27" spans="1:22" s="300" customFormat="1" ht="20.100000000000001" customHeight="1" thickBot="1">
      <c r="A27" s="294"/>
      <c r="B27" s="312"/>
      <c r="C27" s="579"/>
      <c r="D27" s="1530" t="s">
        <v>358</v>
      </c>
      <c r="E27" s="1538"/>
      <c r="F27" s="706"/>
      <c r="G27" s="707" t="s">
        <v>282</v>
      </c>
      <c r="H27" s="587">
        <f>$F$27*H26</f>
        <v>0</v>
      </c>
      <c r="I27" s="587">
        <f t="shared" ref="I27:V27" si="17">$F$27*I26</f>
        <v>0</v>
      </c>
      <c r="J27" s="587">
        <f t="shared" si="17"/>
        <v>0</v>
      </c>
      <c r="K27" s="587">
        <f t="shared" ref="K27:Q27" si="18">$F$27*K26</f>
        <v>0</v>
      </c>
      <c r="L27" s="587">
        <f t="shared" si="18"/>
        <v>0</v>
      </c>
      <c r="M27" s="587">
        <f t="shared" si="18"/>
        <v>0</v>
      </c>
      <c r="N27" s="587">
        <f t="shared" si="18"/>
        <v>0</v>
      </c>
      <c r="O27" s="587">
        <f t="shared" si="18"/>
        <v>0</v>
      </c>
      <c r="P27" s="587">
        <f t="shared" si="18"/>
        <v>0</v>
      </c>
      <c r="Q27" s="587">
        <f t="shared" si="18"/>
        <v>0</v>
      </c>
      <c r="R27" s="587">
        <f t="shared" si="17"/>
        <v>0</v>
      </c>
      <c r="S27" s="587">
        <f t="shared" si="17"/>
        <v>0</v>
      </c>
      <c r="T27" s="587">
        <f t="shared" si="17"/>
        <v>0</v>
      </c>
      <c r="U27" s="587">
        <f t="shared" si="17"/>
        <v>0</v>
      </c>
      <c r="V27" s="700">
        <f t="shared" si="17"/>
        <v>0</v>
      </c>
    </row>
    <row r="28" spans="1:22" s="646" customFormat="1" ht="20.100000000000001" customHeight="1">
      <c r="A28" s="645"/>
      <c r="B28" s="588"/>
      <c r="C28" s="596" t="s">
        <v>664</v>
      </c>
      <c r="D28" s="597"/>
      <c r="E28" s="597"/>
      <c r="F28" s="597"/>
      <c r="G28" s="703"/>
      <c r="H28" s="589">
        <f t="shared" ref="H28" si="19">H27</f>
        <v>0</v>
      </c>
      <c r="I28" s="589">
        <f t="shared" ref="I28:V28" si="20">I27</f>
        <v>0</v>
      </c>
      <c r="J28" s="589">
        <f t="shared" si="20"/>
        <v>0</v>
      </c>
      <c r="K28" s="589">
        <f t="shared" ref="K28:Q28" si="21">K27</f>
        <v>0</v>
      </c>
      <c r="L28" s="589">
        <f t="shared" si="21"/>
        <v>0</v>
      </c>
      <c r="M28" s="589">
        <f t="shared" si="21"/>
        <v>0</v>
      </c>
      <c r="N28" s="589">
        <f t="shared" si="21"/>
        <v>0</v>
      </c>
      <c r="O28" s="589">
        <f t="shared" si="21"/>
        <v>0</v>
      </c>
      <c r="P28" s="589">
        <f t="shared" si="21"/>
        <v>0</v>
      </c>
      <c r="Q28" s="589">
        <f t="shared" si="21"/>
        <v>0</v>
      </c>
      <c r="R28" s="589">
        <f t="shared" si="20"/>
        <v>0</v>
      </c>
      <c r="S28" s="589">
        <f t="shared" si="20"/>
        <v>0</v>
      </c>
      <c r="T28" s="589">
        <f t="shared" si="20"/>
        <v>0</v>
      </c>
      <c r="U28" s="589">
        <f t="shared" si="20"/>
        <v>0</v>
      </c>
      <c r="V28" s="701">
        <f t="shared" si="20"/>
        <v>0</v>
      </c>
    </row>
    <row r="29" spans="1:22" s="300" customFormat="1" ht="20.100000000000001" customHeight="1">
      <c r="A29" s="294"/>
      <c r="B29" s="571"/>
      <c r="C29" s="590"/>
      <c r="D29" s="664" t="s">
        <v>665</v>
      </c>
      <c r="E29" s="663"/>
      <c r="F29" s="663"/>
      <c r="G29" s="665"/>
      <c r="H29" s="580"/>
      <c r="I29" s="581"/>
      <c r="J29" s="581"/>
      <c r="K29" s="581"/>
      <c r="L29" s="581"/>
      <c r="M29" s="581"/>
      <c r="N29" s="581"/>
      <c r="O29" s="581"/>
      <c r="P29" s="581"/>
      <c r="Q29" s="581"/>
      <c r="R29" s="581"/>
      <c r="S29" s="581"/>
      <c r="T29" s="581"/>
      <c r="U29" s="581"/>
      <c r="V29" s="699"/>
    </row>
    <row r="30" spans="1:22" s="300" customFormat="1" ht="20.100000000000001" customHeight="1">
      <c r="A30" s="294"/>
      <c r="B30" s="571"/>
      <c r="C30" s="579"/>
      <c r="D30" s="666" t="s">
        <v>395</v>
      </c>
      <c r="E30" s="662"/>
      <c r="F30" s="662"/>
      <c r="G30" s="667"/>
      <c r="H30" s="591"/>
      <c r="I30" s="592"/>
      <c r="J30" s="592"/>
      <c r="K30" s="592"/>
      <c r="L30" s="592"/>
      <c r="M30" s="592"/>
      <c r="N30" s="592"/>
      <c r="O30" s="592"/>
      <c r="P30" s="592"/>
      <c r="Q30" s="592"/>
      <c r="R30" s="592"/>
      <c r="S30" s="592"/>
      <c r="T30" s="592"/>
      <c r="U30" s="592"/>
      <c r="V30" s="1070"/>
    </row>
    <row r="31" spans="1:22" s="300" customFormat="1" ht="20.100000000000001" customHeight="1" thickBot="1">
      <c r="A31" s="294"/>
      <c r="B31" s="571"/>
      <c r="C31" s="579"/>
      <c r="D31" s="1527" t="s">
        <v>666</v>
      </c>
      <c r="E31" s="1410"/>
      <c r="F31" s="1410"/>
      <c r="G31" s="584" t="s">
        <v>201</v>
      </c>
      <c r="H31" s="593"/>
      <c r="I31" s="594"/>
      <c r="J31" s="594"/>
      <c r="K31" s="594"/>
      <c r="L31" s="594"/>
      <c r="M31" s="594"/>
      <c r="N31" s="594"/>
      <c r="O31" s="594"/>
      <c r="P31" s="594"/>
      <c r="Q31" s="594"/>
      <c r="R31" s="594"/>
      <c r="S31" s="594"/>
      <c r="T31" s="594"/>
      <c r="U31" s="594"/>
      <c r="V31" s="1071"/>
    </row>
    <row r="32" spans="1:22" s="300" customFormat="1" ht="20.100000000000001" customHeight="1" thickBot="1">
      <c r="A32" s="294"/>
      <c r="B32" s="571"/>
      <c r="C32" s="579"/>
      <c r="D32" s="1528" t="s">
        <v>667</v>
      </c>
      <c r="E32" s="1529"/>
      <c r="F32" s="1529"/>
      <c r="G32" s="574" t="s">
        <v>355</v>
      </c>
      <c r="H32" s="586">
        <f>H10-H31</f>
        <v>0</v>
      </c>
      <c r="I32" s="586">
        <f t="shared" ref="I32:V32" si="22">I10-I31</f>
        <v>0</v>
      </c>
      <c r="J32" s="586">
        <f t="shared" si="22"/>
        <v>0</v>
      </c>
      <c r="K32" s="586">
        <f t="shared" ref="K32:Q32" si="23">K10-K31</f>
        <v>0</v>
      </c>
      <c r="L32" s="586">
        <f t="shared" si="23"/>
        <v>0</v>
      </c>
      <c r="M32" s="586">
        <f t="shared" si="23"/>
        <v>0</v>
      </c>
      <c r="N32" s="586">
        <f t="shared" si="23"/>
        <v>0</v>
      </c>
      <c r="O32" s="586">
        <f t="shared" si="23"/>
        <v>0</v>
      </c>
      <c r="P32" s="586">
        <f t="shared" si="23"/>
        <v>0</v>
      </c>
      <c r="Q32" s="586">
        <f t="shared" si="23"/>
        <v>0</v>
      </c>
      <c r="R32" s="586">
        <f t="shared" si="22"/>
        <v>0</v>
      </c>
      <c r="S32" s="586">
        <f t="shared" si="22"/>
        <v>0</v>
      </c>
      <c r="T32" s="586">
        <f t="shared" si="22"/>
        <v>0</v>
      </c>
      <c r="U32" s="586">
        <f t="shared" si="22"/>
        <v>0</v>
      </c>
      <c r="V32" s="586">
        <f t="shared" si="22"/>
        <v>0</v>
      </c>
    </row>
    <row r="33" spans="1:22" s="300" customFormat="1" ht="20.100000000000001" customHeight="1" thickBot="1">
      <c r="A33" s="294"/>
      <c r="B33" s="312"/>
      <c r="C33" s="579"/>
      <c r="D33" s="1530" t="s">
        <v>358</v>
      </c>
      <c r="E33" s="1538"/>
      <c r="F33" s="706"/>
      <c r="G33" s="707" t="s">
        <v>282</v>
      </c>
      <c r="H33" s="587">
        <f>$F$33*H32</f>
        <v>0</v>
      </c>
      <c r="I33" s="587">
        <f t="shared" ref="I33:V33" si="24">$F$33*I32</f>
        <v>0</v>
      </c>
      <c r="J33" s="587">
        <f t="shared" si="24"/>
        <v>0</v>
      </c>
      <c r="K33" s="587">
        <f t="shared" ref="K33:Q33" si="25">$F$33*K32</f>
        <v>0</v>
      </c>
      <c r="L33" s="587">
        <f t="shared" si="25"/>
        <v>0</v>
      </c>
      <c r="M33" s="587">
        <f t="shared" si="25"/>
        <v>0</v>
      </c>
      <c r="N33" s="587">
        <f t="shared" si="25"/>
        <v>0</v>
      </c>
      <c r="O33" s="587">
        <f t="shared" si="25"/>
        <v>0</v>
      </c>
      <c r="P33" s="587">
        <f t="shared" si="25"/>
        <v>0</v>
      </c>
      <c r="Q33" s="587">
        <f t="shared" si="25"/>
        <v>0</v>
      </c>
      <c r="R33" s="587">
        <f t="shared" si="24"/>
        <v>0</v>
      </c>
      <c r="S33" s="587">
        <f t="shared" si="24"/>
        <v>0</v>
      </c>
      <c r="T33" s="587">
        <f t="shared" si="24"/>
        <v>0</v>
      </c>
      <c r="U33" s="587">
        <f t="shared" si="24"/>
        <v>0</v>
      </c>
      <c r="V33" s="700">
        <f t="shared" si="24"/>
        <v>0</v>
      </c>
    </row>
    <row r="34" spans="1:22" s="646" customFormat="1" ht="20.100000000000001" customHeight="1">
      <c r="A34" s="645"/>
      <c r="B34" s="588"/>
      <c r="C34" s="598" t="s">
        <v>668</v>
      </c>
      <c r="D34" s="599"/>
      <c r="E34" s="599"/>
      <c r="F34" s="599"/>
      <c r="G34" s="705"/>
      <c r="H34" s="589">
        <f>H33</f>
        <v>0</v>
      </c>
      <c r="I34" s="589">
        <f>I33</f>
        <v>0</v>
      </c>
      <c r="J34" s="589">
        <f t="shared" ref="J34:V34" si="26">J33</f>
        <v>0</v>
      </c>
      <c r="K34" s="589">
        <f t="shared" ref="K34:Q34" si="27">K33</f>
        <v>0</v>
      </c>
      <c r="L34" s="589">
        <f t="shared" si="27"/>
        <v>0</v>
      </c>
      <c r="M34" s="589">
        <f t="shared" si="27"/>
        <v>0</v>
      </c>
      <c r="N34" s="589">
        <f t="shared" si="27"/>
        <v>0</v>
      </c>
      <c r="O34" s="589">
        <f t="shared" si="27"/>
        <v>0</v>
      </c>
      <c r="P34" s="589">
        <f t="shared" si="27"/>
        <v>0</v>
      </c>
      <c r="Q34" s="589">
        <f t="shared" si="27"/>
        <v>0</v>
      </c>
      <c r="R34" s="589">
        <f t="shared" si="26"/>
        <v>0</v>
      </c>
      <c r="S34" s="589">
        <f t="shared" si="26"/>
        <v>0</v>
      </c>
      <c r="T34" s="589">
        <f t="shared" si="26"/>
        <v>0</v>
      </c>
      <c r="U34" s="589">
        <f t="shared" si="26"/>
        <v>0</v>
      </c>
      <c r="V34" s="701">
        <f t="shared" si="26"/>
        <v>0</v>
      </c>
    </row>
    <row r="35" spans="1:22" s="646" customFormat="1" ht="20.100000000000001" customHeight="1" thickBot="1">
      <c r="A35" s="645"/>
      <c r="B35" s="670" t="s">
        <v>669</v>
      </c>
      <c r="C35" s="671"/>
      <c r="D35" s="671"/>
      <c r="E35" s="671"/>
      <c r="F35" s="671"/>
      <c r="G35" s="704"/>
      <c r="H35" s="600">
        <f>H16+H22+H28+H34</f>
        <v>0</v>
      </c>
      <c r="I35" s="600">
        <f t="shared" ref="I35:V35" si="28">I16+I22+I28+I34</f>
        <v>0</v>
      </c>
      <c r="J35" s="600">
        <f t="shared" si="28"/>
        <v>0</v>
      </c>
      <c r="K35" s="600">
        <f t="shared" ref="K35:Q35" si="29">K16+K22+K28+K34</f>
        <v>0</v>
      </c>
      <c r="L35" s="600">
        <f t="shared" si="29"/>
        <v>0</v>
      </c>
      <c r="M35" s="600">
        <f t="shared" si="29"/>
        <v>0</v>
      </c>
      <c r="N35" s="600">
        <f t="shared" si="29"/>
        <v>0</v>
      </c>
      <c r="O35" s="600">
        <f t="shared" si="29"/>
        <v>0</v>
      </c>
      <c r="P35" s="600">
        <f t="shared" si="29"/>
        <v>0</v>
      </c>
      <c r="Q35" s="600">
        <f t="shared" si="29"/>
        <v>0</v>
      </c>
      <c r="R35" s="600">
        <f t="shared" si="28"/>
        <v>0</v>
      </c>
      <c r="S35" s="600">
        <f t="shared" si="28"/>
        <v>0</v>
      </c>
      <c r="T35" s="600">
        <f t="shared" si="28"/>
        <v>0</v>
      </c>
      <c r="U35" s="600">
        <f t="shared" si="28"/>
        <v>0</v>
      </c>
      <c r="V35" s="702">
        <f t="shared" si="28"/>
        <v>0</v>
      </c>
    </row>
    <row r="36" spans="1:22" ht="19.5" customHeight="1" thickBot="1">
      <c r="A36" s="562"/>
      <c r="B36" s="562"/>
      <c r="C36" s="562"/>
      <c r="D36" s="562"/>
      <c r="E36" s="562"/>
      <c r="F36" s="543"/>
      <c r="G36" s="295"/>
      <c r="H36" s="624"/>
      <c r="I36" s="624"/>
      <c r="J36" s="624"/>
      <c r="K36" s="624"/>
      <c r="L36" s="624"/>
      <c r="M36" s="624"/>
      <c r="N36" s="624"/>
      <c r="O36" s="624"/>
      <c r="P36" s="624"/>
      <c r="Q36" s="624"/>
      <c r="R36" s="624"/>
      <c r="S36" s="624"/>
      <c r="T36" s="624"/>
      <c r="U36" s="624"/>
      <c r="V36" s="624"/>
    </row>
    <row r="37" spans="1:22" s="300" customFormat="1" ht="20.100000000000001" customHeight="1" thickBot="1">
      <c r="A37" s="294"/>
      <c r="B37" s="1512" t="s">
        <v>397</v>
      </c>
      <c r="C37" s="1534"/>
      <c r="D37" s="1534"/>
      <c r="E37" s="1534"/>
      <c r="F37" s="1534"/>
      <c r="G37" s="1535"/>
      <c r="H37" s="975" t="s">
        <v>628</v>
      </c>
      <c r="I37" s="975" t="s">
        <v>629</v>
      </c>
      <c r="J37" s="975" t="s">
        <v>630</v>
      </c>
      <c r="K37" s="975" t="s">
        <v>631</v>
      </c>
      <c r="L37" s="975" t="s">
        <v>632</v>
      </c>
      <c r="M37" s="975" t="s">
        <v>633</v>
      </c>
      <c r="N37" s="975" t="s">
        <v>634</v>
      </c>
      <c r="O37" s="975" t="s">
        <v>635</v>
      </c>
      <c r="P37" s="975" t="s">
        <v>636</v>
      </c>
      <c r="Q37" s="975" t="s">
        <v>637</v>
      </c>
      <c r="R37" s="975" t="s">
        <v>638</v>
      </c>
      <c r="S37" s="975" t="s">
        <v>639</v>
      </c>
      <c r="T37" s="975" t="s">
        <v>640</v>
      </c>
      <c r="U37" s="975" t="s">
        <v>641</v>
      </c>
      <c r="V37" s="956" t="s">
        <v>642</v>
      </c>
    </row>
    <row r="38" spans="1:22" s="300" customFormat="1" ht="20.100000000000001" customHeight="1">
      <c r="A38" s="294"/>
      <c r="B38" s="571"/>
      <c r="C38" s="1536" t="s">
        <v>354</v>
      </c>
      <c r="D38" s="1537"/>
      <c r="E38" s="1537"/>
      <c r="F38" s="1537"/>
      <c r="G38" s="572" t="s">
        <v>355</v>
      </c>
      <c r="H38" s="573"/>
      <c r="I38" s="311"/>
      <c r="J38" s="311"/>
      <c r="K38" s="311"/>
      <c r="L38" s="311"/>
      <c r="M38" s="311"/>
      <c r="N38" s="311"/>
      <c r="O38" s="311"/>
      <c r="P38" s="311"/>
      <c r="Q38" s="311"/>
      <c r="R38" s="311"/>
      <c r="S38" s="311"/>
      <c r="T38" s="311"/>
      <c r="U38" s="311"/>
      <c r="V38" s="687"/>
    </row>
    <row r="39" spans="1:22" s="300" customFormat="1" ht="20.100000000000001" customHeight="1">
      <c r="A39" s="294"/>
      <c r="B39" s="571"/>
      <c r="C39" s="1527" t="s">
        <v>653</v>
      </c>
      <c r="D39" s="1409"/>
      <c r="E39" s="1409"/>
      <c r="F39" s="1409"/>
      <c r="G39" s="574" t="s">
        <v>355</v>
      </c>
      <c r="H39" s="467"/>
      <c r="I39" s="575"/>
      <c r="J39" s="575"/>
      <c r="K39" s="575"/>
      <c r="L39" s="575"/>
      <c r="M39" s="575"/>
      <c r="N39" s="575"/>
      <c r="O39" s="575"/>
      <c r="P39" s="575"/>
      <c r="Q39" s="575"/>
      <c r="R39" s="575"/>
      <c r="S39" s="575"/>
      <c r="T39" s="575"/>
      <c r="U39" s="575"/>
      <c r="V39" s="698"/>
    </row>
    <row r="40" spans="1:22" s="300" customFormat="1" ht="20.100000000000001" customHeight="1">
      <c r="A40" s="294"/>
      <c r="B40" s="571"/>
      <c r="C40" s="1527" t="s">
        <v>654</v>
      </c>
      <c r="D40" s="1409"/>
      <c r="E40" s="1409"/>
      <c r="F40" s="1409"/>
      <c r="G40" s="574" t="s">
        <v>355</v>
      </c>
      <c r="H40" s="467"/>
      <c r="I40" s="575"/>
      <c r="J40" s="575"/>
      <c r="K40" s="575"/>
      <c r="L40" s="575"/>
      <c r="M40" s="575"/>
      <c r="N40" s="575"/>
      <c r="O40" s="575"/>
      <c r="P40" s="575"/>
      <c r="Q40" s="575"/>
      <c r="R40" s="575"/>
      <c r="S40" s="575"/>
      <c r="T40" s="575"/>
      <c r="U40" s="575"/>
      <c r="V40" s="698"/>
    </row>
    <row r="41" spans="1:22" s="300" customFormat="1" ht="20.100000000000001" customHeight="1">
      <c r="A41" s="294"/>
      <c r="B41" s="571"/>
      <c r="C41" s="1539" t="s">
        <v>655</v>
      </c>
      <c r="D41" s="1540"/>
      <c r="E41" s="1540"/>
      <c r="F41" s="1540"/>
      <c r="G41" s="576" t="s">
        <v>355</v>
      </c>
      <c r="H41" s="577"/>
      <c r="I41" s="578"/>
      <c r="J41" s="578"/>
      <c r="K41" s="578"/>
      <c r="L41" s="578"/>
      <c r="M41" s="578"/>
      <c r="N41" s="578"/>
      <c r="O41" s="578"/>
      <c r="P41" s="578"/>
      <c r="Q41" s="578"/>
      <c r="R41" s="578"/>
      <c r="S41" s="578"/>
      <c r="T41" s="578"/>
      <c r="U41" s="578"/>
      <c r="V41" s="688"/>
    </row>
    <row r="42" spans="1:22" s="300" customFormat="1" ht="20.100000000000001" customHeight="1">
      <c r="A42" s="294"/>
      <c r="B42" s="1541" t="s">
        <v>656</v>
      </c>
      <c r="C42" s="1542"/>
      <c r="D42" s="1542"/>
      <c r="E42" s="1542"/>
      <c r="F42" s="1542"/>
      <c r="G42" s="286" t="s">
        <v>355</v>
      </c>
      <c r="H42" s="299">
        <f>SUM(H38:H41)</f>
        <v>0</v>
      </c>
      <c r="I42" s="299">
        <f t="shared" ref="I42:V42" si="30">SUM(I38:I41)</f>
        <v>0</v>
      </c>
      <c r="J42" s="299">
        <f t="shared" si="30"/>
        <v>0</v>
      </c>
      <c r="K42" s="299">
        <f t="shared" si="30"/>
        <v>0</v>
      </c>
      <c r="L42" s="299">
        <f t="shared" si="30"/>
        <v>0</v>
      </c>
      <c r="M42" s="299">
        <f t="shared" si="30"/>
        <v>0</v>
      </c>
      <c r="N42" s="299">
        <f t="shared" si="30"/>
        <v>0</v>
      </c>
      <c r="O42" s="299">
        <f t="shared" si="30"/>
        <v>0</v>
      </c>
      <c r="P42" s="299">
        <f t="shared" si="30"/>
        <v>0</v>
      </c>
      <c r="Q42" s="299">
        <f t="shared" si="30"/>
        <v>0</v>
      </c>
      <c r="R42" s="299">
        <f t="shared" si="30"/>
        <v>0</v>
      </c>
      <c r="S42" s="299">
        <f t="shared" si="30"/>
        <v>0</v>
      </c>
      <c r="T42" s="299">
        <f t="shared" si="30"/>
        <v>0</v>
      </c>
      <c r="U42" s="299">
        <f t="shared" si="30"/>
        <v>0</v>
      </c>
      <c r="V42" s="684">
        <f t="shared" si="30"/>
        <v>0</v>
      </c>
    </row>
    <row r="43" spans="1:22" s="300" customFormat="1" ht="20.100000000000001" customHeight="1">
      <c r="A43" s="294"/>
      <c r="B43" s="571"/>
      <c r="C43" s="579"/>
      <c r="D43" s="664" t="s">
        <v>356</v>
      </c>
      <c r="E43" s="973"/>
      <c r="F43" s="973"/>
      <c r="G43" s="665"/>
      <c r="H43" s="580"/>
      <c r="I43" s="581"/>
      <c r="J43" s="581"/>
      <c r="K43" s="581"/>
      <c r="L43" s="581"/>
      <c r="M43" s="581"/>
      <c r="N43" s="581"/>
      <c r="O43" s="581"/>
      <c r="P43" s="581"/>
      <c r="Q43" s="581"/>
      <c r="R43" s="581"/>
      <c r="S43" s="581"/>
      <c r="T43" s="581"/>
      <c r="U43" s="581"/>
      <c r="V43" s="699"/>
    </row>
    <row r="44" spans="1:22" s="300" customFormat="1" ht="20.100000000000001" customHeight="1" thickBot="1">
      <c r="A44" s="294"/>
      <c r="B44" s="571"/>
      <c r="C44" s="579"/>
      <c r="D44" s="978" t="s">
        <v>395</v>
      </c>
      <c r="E44" s="972"/>
      <c r="F44" s="972"/>
      <c r="G44" s="667"/>
      <c r="H44" s="582"/>
      <c r="I44" s="583"/>
      <c r="J44" s="583"/>
      <c r="K44" s="583"/>
      <c r="L44" s="583"/>
      <c r="M44" s="583"/>
      <c r="N44" s="583"/>
      <c r="O44" s="583"/>
      <c r="P44" s="583"/>
      <c r="Q44" s="583"/>
      <c r="R44" s="583"/>
      <c r="S44" s="583"/>
      <c r="T44" s="583"/>
      <c r="U44" s="583"/>
      <c r="V44" s="1069"/>
    </row>
    <row r="45" spans="1:22" s="300" customFormat="1" ht="20.100000000000001" customHeight="1" thickBot="1">
      <c r="A45" s="294"/>
      <c r="B45" s="571"/>
      <c r="C45" s="579"/>
      <c r="D45" s="1528" t="s">
        <v>357</v>
      </c>
      <c r="E45" s="1543"/>
      <c r="F45" s="1543"/>
      <c r="G45" s="1066" t="s">
        <v>355</v>
      </c>
      <c r="H45" s="585">
        <f>H38</f>
        <v>0</v>
      </c>
      <c r="I45" s="586">
        <f t="shared" ref="I45:V45" si="31">I38</f>
        <v>0</v>
      </c>
      <c r="J45" s="586">
        <f t="shared" si="31"/>
        <v>0</v>
      </c>
      <c r="K45" s="586">
        <f t="shared" si="31"/>
        <v>0</v>
      </c>
      <c r="L45" s="586">
        <f t="shared" si="31"/>
        <v>0</v>
      </c>
      <c r="M45" s="586">
        <f t="shared" si="31"/>
        <v>0</v>
      </c>
      <c r="N45" s="586">
        <f t="shared" si="31"/>
        <v>0</v>
      </c>
      <c r="O45" s="586">
        <f t="shared" si="31"/>
        <v>0</v>
      </c>
      <c r="P45" s="586">
        <f t="shared" si="31"/>
        <v>0</v>
      </c>
      <c r="Q45" s="586">
        <f t="shared" si="31"/>
        <v>0</v>
      </c>
      <c r="R45" s="586">
        <f t="shared" si="31"/>
        <v>0</v>
      </c>
      <c r="S45" s="586">
        <f t="shared" si="31"/>
        <v>0</v>
      </c>
      <c r="T45" s="586">
        <f t="shared" si="31"/>
        <v>0</v>
      </c>
      <c r="U45" s="586">
        <f t="shared" si="31"/>
        <v>0</v>
      </c>
      <c r="V45" s="586">
        <f t="shared" si="31"/>
        <v>0</v>
      </c>
    </row>
    <row r="46" spans="1:22" s="300" customFormat="1" ht="20.100000000000001" customHeight="1">
      <c r="A46" s="294"/>
      <c r="B46" s="312"/>
      <c r="C46" s="579"/>
      <c r="D46" s="1530" t="s">
        <v>358</v>
      </c>
      <c r="E46" s="1411"/>
      <c r="F46" s="1068"/>
      <c r="G46" s="1067"/>
      <c r="H46" s="587">
        <f>$F$15*H45</f>
        <v>0</v>
      </c>
      <c r="I46" s="587">
        <f t="shared" ref="I46:V46" si="32">$F$15*I45</f>
        <v>0</v>
      </c>
      <c r="J46" s="587">
        <f t="shared" si="32"/>
        <v>0</v>
      </c>
      <c r="K46" s="587">
        <f t="shared" si="32"/>
        <v>0</v>
      </c>
      <c r="L46" s="587">
        <f t="shared" si="32"/>
        <v>0</v>
      </c>
      <c r="M46" s="587">
        <f t="shared" si="32"/>
        <v>0</v>
      </c>
      <c r="N46" s="587">
        <f t="shared" si="32"/>
        <v>0</v>
      </c>
      <c r="O46" s="587">
        <f t="shared" si="32"/>
        <v>0</v>
      </c>
      <c r="P46" s="587">
        <f t="shared" si="32"/>
        <v>0</v>
      </c>
      <c r="Q46" s="587">
        <f t="shared" si="32"/>
        <v>0</v>
      </c>
      <c r="R46" s="587">
        <f t="shared" si="32"/>
        <v>0</v>
      </c>
      <c r="S46" s="587">
        <f t="shared" si="32"/>
        <v>0</v>
      </c>
      <c r="T46" s="587">
        <f t="shared" si="32"/>
        <v>0</v>
      </c>
      <c r="U46" s="587">
        <f t="shared" si="32"/>
        <v>0</v>
      </c>
      <c r="V46" s="700">
        <f t="shared" si="32"/>
        <v>0</v>
      </c>
    </row>
    <row r="47" spans="1:22" s="646" customFormat="1" ht="20.100000000000001" customHeight="1">
      <c r="A47" s="645"/>
      <c r="B47" s="588"/>
      <c r="C47" s="672" t="s">
        <v>359</v>
      </c>
      <c r="D47" s="673"/>
      <c r="E47" s="673"/>
      <c r="F47" s="673"/>
      <c r="G47" s="703"/>
      <c r="H47" s="589">
        <f>H46</f>
        <v>0</v>
      </c>
      <c r="I47" s="589">
        <f t="shared" ref="I47:V47" si="33">I46</f>
        <v>0</v>
      </c>
      <c r="J47" s="589">
        <f t="shared" si="33"/>
        <v>0</v>
      </c>
      <c r="K47" s="589">
        <f t="shared" si="33"/>
        <v>0</v>
      </c>
      <c r="L47" s="589">
        <f t="shared" si="33"/>
        <v>0</v>
      </c>
      <c r="M47" s="589">
        <f t="shared" si="33"/>
        <v>0</v>
      </c>
      <c r="N47" s="589">
        <f t="shared" si="33"/>
        <v>0</v>
      </c>
      <c r="O47" s="589">
        <f t="shared" si="33"/>
        <v>0</v>
      </c>
      <c r="P47" s="589">
        <f t="shared" si="33"/>
        <v>0</v>
      </c>
      <c r="Q47" s="589">
        <f t="shared" si="33"/>
        <v>0</v>
      </c>
      <c r="R47" s="589">
        <f t="shared" si="33"/>
        <v>0</v>
      </c>
      <c r="S47" s="589">
        <f t="shared" si="33"/>
        <v>0</v>
      </c>
      <c r="T47" s="589">
        <f t="shared" si="33"/>
        <v>0</v>
      </c>
      <c r="U47" s="589">
        <f t="shared" si="33"/>
        <v>0</v>
      </c>
      <c r="V47" s="701">
        <f t="shared" si="33"/>
        <v>0</v>
      </c>
    </row>
    <row r="48" spans="1:22" s="300" customFormat="1" ht="20.100000000000001" customHeight="1">
      <c r="A48" s="294"/>
      <c r="B48" s="571"/>
      <c r="C48" s="590"/>
      <c r="D48" s="664" t="s">
        <v>657</v>
      </c>
      <c r="E48" s="973"/>
      <c r="F48" s="973"/>
      <c r="G48" s="665"/>
      <c r="H48" s="580"/>
      <c r="I48" s="581"/>
      <c r="J48" s="581"/>
      <c r="K48" s="581"/>
      <c r="L48" s="581"/>
      <c r="M48" s="581"/>
      <c r="N48" s="581"/>
      <c r="O48" s="581"/>
      <c r="P48" s="581"/>
      <c r="Q48" s="581"/>
      <c r="R48" s="581"/>
      <c r="S48" s="581"/>
      <c r="T48" s="581"/>
      <c r="U48" s="581"/>
      <c r="V48" s="699"/>
    </row>
    <row r="49" spans="1:22" s="300" customFormat="1" ht="20.100000000000001" customHeight="1">
      <c r="A49" s="294"/>
      <c r="B49" s="571"/>
      <c r="C49" s="579"/>
      <c r="D49" s="979" t="s">
        <v>396</v>
      </c>
      <c r="E49" s="980"/>
      <c r="F49" s="980"/>
      <c r="G49" s="674"/>
      <c r="H49" s="591"/>
      <c r="I49" s="592"/>
      <c r="J49" s="592"/>
      <c r="K49" s="592"/>
      <c r="L49" s="592"/>
      <c r="M49" s="592"/>
      <c r="N49" s="592"/>
      <c r="O49" s="592"/>
      <c r="P49" s="592"/>
      <c r="Q49" s="592"/>
      <c r="R49" s="592"/>
      <c r="S49" s="592"/>
      <c r="T49" s="592"/>
      <c r="U49" s="592"/>
      <c r="V49" s="1070"/>
    </row>
    <row r="50" spans="1:22" s="300" customFormat="1" ht="20.100000000000001" customHeight="1" thickBot="1">
      <c r="A50" s="294"/>
      <c r="B50" s="571"/>
      <c r="C50" s="579"/>
      <c r="D50" s="1527" t="s">
        <v>658</v>
      </c>
      <c r="E50" s="1410"/>
      <c r="F50" s="1410"/>
      <c r="G50" s="584" t="s">
        <v>201</v>
      </c>
      <c r="H50" s="593"/>
      <c r="I50" s="594"/>
      <c r="J50" s="594"/>
      <c r="K50" s="594"/>
      <c r="L50" s="594"/>
      <c r="M50" s="594"/>
      <c r="N50" s="594"/>
      <c r="O50" s="594"/>
      <c r="P50" s="594"/>
      <c r="Q50" s="594"/>
      <c r="R50" s="594"/>
      <c r="S50" s="594"/>
      <c r="T50" s="594"/>
      <c r="U50" s="594"/>
      <c r="V50" s="1071"/>
    </row>
    <row r="51" spans="1:22" s="300" customFormat="1" ht="20.100000000000001" customHeight="1" thickBot="1">
      <c r="A51" s="294"/>
      <c r="B51" s="571"/>
      <c r="C51" s="579"/>
      <c r="D51" s="1531" t="s">
        <v>659</v>
      </c>
      <c r="E51" s="1532"/>
      <c r="F51" s="1532"/>
      <c r="G51" s="595" t="s">
        <v>201</v>
      </c>
      <c r="H51" s="586">
        <f>H39-H50</f>
        <v>0</v>
      </c>
      <c r="I51" s="586">
        <f t="shared" ref="I51:V51" si="34">I39-I50</f>
        <v>0</v>
      </c>
      <c r="J51" s="586">
        <f t="shared" si="34"/>
        <v>0</v>
      </c>
      <c r="K51" s="586">
        <f t="shared" si="34"/>
        <v>0</v>
      </c>
      <c r="L51" s="586">
        <f t="shared" si="34"/>
        <v>0</v>
      </c>
      <c r="M51" s="586">
        <f t="shared" si="34"/>
        <v>0</v>
      </c>
      <c r="N51" s="586">
        <f t="shared" si="34"/>
        <v>0</v>
      </c>
      <c r="O51" s="586">
        <f t="shared" si="34"/>
        <v>0</v>
      </c>
      <c r="P51" s="586">
        <f t="shared" si="34"/>
        <v>0</v>
      </c>
      <c r="Q51" s="586">
        <f t="shared" si="34"/>
        <v>0</v>
      </c>
      <c r="R51" s="586">
        <f t="shared" si="34"/>
        <v>0</v>
      </c>
      <c r="S51" s="586">
        <f t="shared" si="34"/>
        <v>0</v>
      </c>
      <c r="T51" s="586">
        <f t="shared" si="34"/>
        <v>0</v>
      </c>
      <c r="U51" s="586">
        <f t="shared" si="34"/>
        <v>0</v>
      </c>
      <c r="V51" s="586">
        <f t="shared" si="34"/>
        <v>0</v>
      </c>
    </row>
    <row r="52" spans="1:22" s="300" customFormat="1" ht="20.100000000000001" customHeight="1">
      <c r="A52" s="294"/>
      <c r="B52" s="312"/>
      <c r="C52" s="579"/>
      <c r="D52" s="1530" t="s">
        <v>358</v>
      </c>
      <c r="E52" s="1411"/>
      <c r="F52" s="1068"/>
      <c r="G52" s="1067"/>
      <c r="H52" s="587">
        <f>$F$21*H51</f>
        <v>0</v>
      </c>
      <c r="I52" s="587">
        <f t="shared" ref="I52:V52" si="35">$F$21*I51</f>
        <v>0</v>
      </c>
      <c r="J52" s="587">
        <f t="shared" si="35"/>
        <v>0</v>
      </c>
      <c r="K52" s="587">
        <f t="shared" si="35"/>
        <v>0</v>
      </c>
      <c r="L52" s="587">
        <f t="shared" si="35"/>
        <v>0</v>
      </c>
      <c r="M52" s="587">
        <f t="shared" si="35"/>
        <v>0</v>
      </c>
      <c r="N52" s="587">
        <f t="shared" si="35"/>
        <v>0</v>
      </c>
      <c r="O52" s="587">
        <f t="shared" si="35"/>
        <v>0</v>
      </c>
      <c r="P52" s="587">
        <f t="shared" si="35"/>
        <v>0</v>
      </c>
      <c r="Q52" s="587">
        <f t="shared" si="35"/>
        <v>0</v>
      </c>
      <c r="R52" s="587">
        <f t="shared" si="35"/>
        <v>0</v>
      </c>
      <c r="S52" s="587">
        <f t="shared" si="35"/>
        <v>0</v>
      </c>
      <c r="T52" s="587">
        <f t="shared" si="35"/>
        <v>0</v>
      </c>
      <c r="U52" s="587">
        <f t="shared" si="35"/>
        <v>0</v>
      </c>
      <c r="V52" s="700">
        <f t="shared" si="35"/>
        <v>0</v>
      </c>
    </row>
    <row r="53" spans="1:22" s="646" customFormat="1" ht="20.100000000000001" customHeight="1">
      <c r="A53" s="645"/>
      <c r="B53" s="588"/>
      <c r="C53" s="596" t="s">
        <v>660</v>
      </c>
      <c r="D53" s="597"/>
      <c r="E53" s="597"/>
      <c r="F53" s="597"/>
      <c r="G53" s="703"/>
      <c r="H53" s="589">
        <f>H52</f>
        <v>0</v>
      </c>
      <c r="I53" s="589">
        <f t="shared" ref="I53:V53" si="36">I52</f>
        <v>0</v>
      </c>
      <c r="J53" s="589">
        <f t="shared" si="36"/>
        <v>0</v>
      </c>
      <c r="K53" s="589">
        <f t="shared" si="36"/>
        <v>0</v>
      </c>
      <c r="L53" s="589">
        <f t="shared" si="36"/>
        <v>0</v>
      </c>
      <c r="M53" s="589">
        <f t="shared" si="36"/>
        <v>0</v>
      </c>
      <c r="N53" s="589">
        <f t="shared" si="36"/>
        <v>0</v>
      </c>
      <c r="O53" s="589">
        <f t="shared" si="36"/>
        <v>0</v>
      </c>
      <c r="P53" s="589">
        <f t="shared" si="36"/>
        <v>0</v>
      </c>
      <c r="Q53" s="589">
        <f t="shared" si="36"/>
        <v>0</v>
      </c>
      <c r="R53" s="589">
        <f t="shared" si="36"/>
        <v>0</v>
      </c>
      <c r="S53" s="589">
        <f t="shared" si="36"/>
        <v>0</v>
      </c>
      <c r="T53" s="589">
        <f t="shared" si="36"/>
        <v>0</v>
      </c>
      <c r="U53" s="589">
        <f t="shared" si="36"/>
        <v>0</v>
      </c>
      <c r="V53" s="701">
        <f t="shared" si="36"/>
        <v>0</v>
      </c>
    </row>
    <row r="54" spans="1:22" s="300" customFormat="1" ht="20.100000000000001" customHeight="1">
      <c r="A54" s="294"/>
      <c r="B54" s="571"/>
      <c r="C54" s="590"/>
      <c r="D54" s="664" t="s">
        <v>661</v>
      </c>
      <c r="E54" s="973"/>
      <c r="F54" s="973"/>
      <c r="G54" s="665"/>
      <c r="H54" s="580"/>
      <c r="I54" s="581"/>
      <c r="J54" s="581"/>
      <c r="K54" s="581"/>
      <c r="L54" s="581"/>
      <c r="M54" s="581"/>
      <c r="N54" s="581"/>
      <c r="O54" s="581"/>
      <c r="P54" s="581"/>
      <c r="Q54" s="581"/>
      <c r="R54" s="581"/>
      <c r="S54" s="581"/>
      <c r="T54" s="581"/>
      <c r="U54" s="581"/>
      <c r="V54" s="699"/>
    </row>
    <row r="55" spans="1:22" s="300" customFormat="1" ht="20.100000000000001" customHeight="1">
      <c r="A55" s="294"/>
      <c r="B55" s="571"/>
      <c r="C55" s="579"/>
      <c r="D55" s="978" t="s">
        <v>395</v>
      </c>
      <c r="E55" s="972"/>
      <c r="F55" s="972"/>
      <c r="G55" s="667"/>
      <c r="H55" s="591"/>
      <c r="I55" s="592"/>
      <c r="J55" s="592"/>
      <c r="K55" s="592"/>
      <c r="L55" s="592"/>
      <c r="M55" s="592"/>
      <c r="N55" s="592"/>
      <c r="O55" s="592"/>
      <c r="P55" s="592"/>
      <c r="Q55" s="592"/>
      <c r="R55" s="592"/>
      <c r="S55" s="592"/>
      <c r="T55" s="592"/>
      <c r="U55" s="592"/>
      <c r="V55" s="1070"/>
    </row>
    <row r="56" spans="1:22" s="300" customFormat="1" ht="20.100000000000001" customHeight="1" thickBot="1">
      <c r="A56" s="294"/>
      <c r="B56" s="571"/>
      <c r="C56" s="579"/>
      <c r="D56" s="1527" t="s">
        <v>662</v>
      </c>
      <c r="E56" s="1410"/>
      <c r="F56" s="1410"/>
      <c r="G56" s="584" t="s">
        <v>201</v>
      </c>
      <c r="H56" s="593"/>
      <c r="I56" s="594"/>
      <c r="J56" s="594"/>
      <c r="K56" s="594"/>
      <c r="L56" s="594"/>
      <c r="M56" s="594"/>
      <c r="N56" s="594"/>
      <c r="O56" s="594"/>
      <c r="P56" s="594"/>
      <c r="Q56" s="594"/>
      <c r="R56" s="594"/>
      <c r="S56" s="594"/>
      <c r="T56" s="594"/>
      <c r="U56" s="594"/>
      <c r="V56" s="1071"/>
    </row>
    <row r="57" spans="1:22" s="300" customFormat="1" ht="20.100000000000001" customHeight="1" thickBot="1">
      <c r="A57" s="294"/>
      <c r="B57" s="571"/>
      <c r="C57" s="579"/>
      <c r="D57" s="1528" t="s">
        <v>663</v>
      </c>
      <c r="E57" s="1529"/>
      <c r="F57" s="1529"/>
      <c r="G57" s="584" t="s">
        <v>201</v>
      </c>
      <c r="H57" s="586">
        <f>H40-H56</f>
        <v>0</v>
      </c>
      <c r="I57" s="586">
        <f t="shared" ref="I57:V57" si="37">I40-I56</f>
        <v>0</v>
      </c>
      <c r="J57" s="586">
        <f>J40-J56</f>
        <v>0</v>
      </c>
      <c r="K57" s="586">
        <f t="shared" si="37"/>
        <v>0</v>
      </c>
      <c r="L57" s="586">
        <f t="shared" si="37"/>
        <v>0</v>
      </c>
      <c r="M57" s="586">
        <f t="shared" si="37"/>
        <v>0</v>
      </c>
      <c r="N57" s="586">
        <f t="shared" si="37"/>
        <v>0</v>
      </c>
      <c r="O57" s="586">
        <f t="shared" si="37"/>
        <v>0</v>
      </c>
      <c r="P57" s="586">
        <f t="shared" si="37"/>
        <v>0</v>
      </c>
      <c r="Q57" s="586">
        <f t="shared" si="37"/>
        <v>0</v>
      </c>
      <c r="R57" s="586">
        <f t="shared" si="37"/>
        <v>0</v>
      </c>
      <c r="S57" s="586">
        <f t="shared" si="37"/>
        <v>0</v>
      </c>
      <c r="T57" s="586">
        <f t="shared" si="37"/>
        <v>0</v>
      </c>
      <c r="U57" s="586">
        <f t="shared" si="37"/>
        <v>0</v>
      </c>
      <c r="V57" s="586">
        <f t="shared" si="37"/>
        <v>0</v>
      </c>
    </row>
    <row r="58" spans="1:22" s="300" customFormat="1" ht="20.100000000000001" customHeight="1">
      <c r="A58" s="294"/>
      <c r="B58" s="312"/>
      <c r="C58" s="579"/>
      <c r="D58" s="1530" t="s">
        <v>358</v>
      </c>
      <c r="E58" s="1411"/>
      <c r="F58" s="1068"/>
      <c r="G58" s="1067"/>
      <c r="H58" s="587">
        <f>$F$27*H57</f>
        <v>0</v>
      </c>
      <c r="I58" s="587">
        <f t="shared" ref="I58:V58" si="38">$F$27*I57</f>
        <v>0</v>
      </c>
      <c r="J58" s="587">
        <f t="shared" si="38"/>
        <v>0</v>
      </c>
      <c r="K58" s="587">
        <f t="shared" si="38"/>
        <v>0</v>
      </c>
      <c r="L58" s="587">
        <f t="shared" si="38"/>
        <v>0</v>
      </c>
      <c r="M58" s="587">
        <f t="shared" si="38"/>
        <v>0</v>
      </c>
      <c r="N58" s="587">
        <f t="shared" si="38"/>
        <v>0</v>
      </c>
      <c r="O58" s="587">
        <f t="shared" si="38"/>
        <v>0</v>
      </c>
      <c r="P58" s="587">
        <f t="shared" si="38"/>
        <v>0</v>
      </c>
      <c r="Q58" s="587">
        <f t="shared" si="38"/>
        <v>0</v>
      </c>
      <c r="R58" s="587">
        <f t="shared" si="38"/>
        <v>0</v>
      </c>
      <c r="S58" s="587">
        <f t="shared" si="38"/>
        <v>0</v>
      </c>
      <c r="T58" s="587">
        <f t="shared" si="38"/>
        <v>0</v>
      </c>
      <c r="U58" s="587">
        <f t="shared" si="38"/>
        <v>0</v>
      </c>
      <c r="V58" s="700">
        <f t="shared" si="38"/>
        <v>0</v>
      </c>
    </row>
    <row r="59" spans="1:22" s="646" customFormat="1" ht="20.100000000000001" customHeight="1">
      <c r="A59" s="645"/>
      <c r="B59" s="588"/>
      <c r="C59" s="596" t="s">
        <v>664</v>
      </c>
      <c r="D59" s="597"/>
      <c r="E59" s="597"/>
      <c r="F59" s="597"/>
      <c r="G59" s="703"/>
      <c r="H59" s="589">
        <f t="shared" ref="H59:V59" si="39">H58</f>
        <v>0</v>
      </c>
      <c r="I59" s="589">
        <f t="shared" si="39"/>
        <v>0</v>
      </c>
      <c r="J59" s="589">
        <f t="shared" si="39"/>
        <v>0</v>
      </c>
      <c r="K59" s="589">
        <f t="shared" si="39"/>
        <v>0</v>
      </c>
      <c r="L59" s="589">
        <f t="shared" si="39"/>
        <v>0</v>
      </c>
      <c r="M59" s="589">
        <f t="shared" si="39"/>
        <v>0</v>
      </c>
      <c r="N59" s="589">
        <f t="shared" si="39"/>
        <v>0</v>
      </c>
      <c r="O59" s="589">
        <f t="shared" si="39"/>
        <v>0</v>
      </c>
      <c r="P59" s="589">
        <f t="shared" si="39"/>
        <v>0</v>
      </c>
      <c r="Q59" s="589">
        <f t="shared" si="39"/>
        <v>0</v>
      </c>
      <c r="R59" s="589">
        <f t="shared" si="39"/>
        <v>0</v>
      </c>
      <c r="S59" s="589">
        <f t="shared" si="39"/>
        <v>0</v>
      </c>
      <c r="T59" s="589">
        <f t="shared" si="39"/>
        <v>0</v>
      </c>
      <c r="U59" s="589">
        <f t="shared" si="39"/>
        <v>0</v>
      </c>
      <c r="V59" s="701">
        <f t="shared" si="39"/>
        <v>0</v>
      </c>
    </row>
    <row r="60" spans="1:22" s="300" customFormat="1" ht="20.100000000000001" customHeight="1">
      <c r="A60" s="294"/>
      <c r="B60" s="571"/>
      <c r="C60" s="590"/>
      <c r="D60" s="664" t="s">
        <v>665</v>
      </c>
      <c r="E60" s="973"/>
      <c r="F60" s="973"/>
      <c r="G60" s="665"/>
      <c r="H60" s="580"/>
      <c r="I60" s="581"/>
      <c r="J60" s="581"/>
      <c r="K60" s="581"/>
      <c r="L60" s="581"/>
      <c r="M60" s="581"/>
      <c r="N60" s="581"/>
      <c r="O60" s="581"/>
      <c r="P60" s="581"/>
      <c r="Q60" s="581"/>
      <c r="R60" s="581"/>
      <c r="S60" s="581"/>
      <c r="T60" s="581"/>
      <c r="U60" s="581"/>
      <c r="V60" s="699"/>
    </row>
    <row r="61" spans="1:22" s="300" customFormat="1" ht="20.100000000000001" customHeight="1">
      <c r="A61" s="294"/>
      <c r="B61" s="571"/>
      <c r="C61" s="579"/>
      <c r="D61" s="978" t="s">
        <v>395</v>
      </c>
      <c r="E61" s="972"/>
      <c r="F61" s="972"/>
      <c r="G61" s="667"/>
      <c r="H61" s="591"/>
      <c r="I61" s="592"/>
      <c r="J61" s="592"/>
      <c r="K61" s="592"/>
      <c r="L61" s="592"/>
      <c r="M61" s="592"/>
      <c r="N61" s="592"/>
      <c r="O61" s="592"/>
      <c r="P61" s="592"/>
      <c r="Q61" s="592"/>
      <c r="R61" s="592"/>
      <c r="S61" s="592"/>
      <c r="T61" s="592"/>
      <c r="U61" s="592"/>
      <c r="V61" s="1070"/>
    </row>
    <row r="62" spans="1:22" s="300" customFormat="1" ht="20.100000000000001" customHeight="1" thickBot="1">
      <c r="A62" s="294"/>
      <c r="B62" s="571"/>
      <c r="C62" s="579"/>
      <c r="D62" s="1527" t="s">
        <v>666</v>
      </c>
      <c r="E62" s="1410"/>
      <c r="F62" s="1410"/>
      <c r="G62" s="584" t="s">
        <v>201</v>
      </c>
      <c r="H62" s="593"/>
      <c r="I62" s="594"/>
      <c r="J62" s="594"/>
      <c r="K62" s="594"/>
      <c r="L62" s="594"/>
      <c r="M62" s="594"/>
      <c r="N62" s="594"/>
      <c r="O62" s="594"/>
      <c r="P62" s="594"/>
      <c r="Q62" s="594"/>
      <c r="R62" s="594"/>
      <c r="S62" s="594"/>
      <c r="T62" s="594"/>
      <c r="U62" s="594"/>
      <c r="V62" s="1071"/>
    </row>
    <row r="63" spans="1:22" s="300" customFormat="1" ht="20.100000000000001" customHeight="1" thickBot="1">
      <c r="A63" s="294"/>
      <c r="B63" s="571"/>
      <c r="C63" s="579"/>
      <c r="D63" s="1528" t="s">
        <v>667</v>
      </c>
      <c r="E63" s="1529"/>
      <c r="F63" s="1529"/>
      <c r="G63" s="574" t="s">
        <v>355</v>
      </c>
      <c r="H63" s="586">
        <f>H41-H62</f>
        <v>0</v>
      </c>
      <c r="I63" s="586">
        <f t="shared" ref="I63:V63" si="40">I41-I62</f>
        <v>0</v>
      </c>
      <c r="J63" s="586">
        <f t="shared" si="40"/>
        <v>0</v>
      </c>
      <c r="K63" s="586">
        <f t="shared" si="40"/>
        <v>0</v>
      </c>
      <c r="L63" s="586">
        <f t="shared" si="40"/>
        <v>0</v>
      </c>
      <c r="M63" s="586">
        <f t="shared" si="40"/>
        <v>0</v>
      </c>
      <c r="N63" s="586">
        <f t="shared" si="40"/>
        <v>0</v>
      </c>
      <c r="O63" s="586">
        <f t="shared" si="40"/>
        <v>0</v>
      </c>
      <c r="P63" s="586">
        <f t="shared" si="40"/>
        <v>0</v>
      </c>
      <c r="Q63" s="586">
        <f t="shared" si="40"/>
        <v>0</v>
      </c>
      <c r="R63" s="586">
        <f t="shared" si="40"/>
        <v>0</v>
      </c>
      <c r="S63" s="586">
        <f t="shared" si="40"/>
        <v>0</v>
      </c>
      <c r="T63" s="586">
        <f t="shared" si="40"/>
        <v>0</v>
      </c>
      <c r="U63" s="586">
        <f t="shared" si="40"/>
        <v>0</v>
      </c>
      <c r="V63" s="586">
        <f t="shared" si="40"/>
        <v>0</v>
      </c>
    </row>
    <row r="64" spans="1:22" s="300" customFormat="1" ht="20.100000000000001" customHeight="1">
      <c r="A64" s="294"/>
      <c r="B64" s="312"/>
      <c r="C64" s="579"/>
      <c r="D64" s="1530" t="s">
        <v>358</v>
      </c>
      <c r="E64" s="1411"/>
      <c r="F64" s="1068"/>
      <c r="G64" s="1067"/>
      <c r="H64" s="587">
        <f>$F$33*H63</f>
        <v>0</v>
      </c>
      <c r="I64" s="587">
        <f t="shared" ref="I64:V64" si="41">$F$33*I63</f>
        <v>0</v>
      </c>
      <c r="J64" s="587">
        <f t="shared" si="41"/>
        <v>0</v>
      </c>
      <c r="K64" s="587">
        <f t="shared" si="41"/>
        <v>0</v>
      </c>
      <c r="L64" s="587">
        <f t="shared" si="41"/>
        <v>0</v>
      </c>
      <c r="M64" s="587">
        <f t="shared" si="41"/>
        <v>0</v>
      </c>
      <c r="N64" s="587">
        <f t="shared" si="41"/>
        <v>0</v>
      </c>
      <c r="O64" s="587">
        <f t="shared" si="41"/>
        <v>0</v>
      </c>
      <c r="P64" s="587">
        <f t="shared" si="41"/>
        <v>0</v>
      </c>
      <c r="Q64" s="587">
        <f t="shared" si="41"/>
        <v>0</v>
      </c>
      <c r="R64" s="587">
        <f t="shared" si="41"/>
        <v>0</v>
      </c>
      <c r="S64" s="587">
        <f t="shared" si="41"/>
        <v>0</v>
      </c>
      <c r="T64" s="587">
        <f t="shared" si="41"/>
        <v>0</v>
      </c>
      <c r="U64" s="587">
        <f t="shared" si="41"/>
        <v>0</v>
      </c>
      <c r="V64" s="700">
        <f t="shared" si="41"/>
        <v>0</v>
      </c>
    </row>
    <row r="65" spans="1:22" s="646" customFormat="1" ht="20.100000000000001" customHeight="1">
      <c r="A65" s="645"/>
      <c r="B65" s="588"/>
      <c r="C65" s="598" t="s">
        <v>668</v>
      </c>
      <c r="D65" s="599"/>
      <c r="E65" s="599"/>
      <c r="F65" s="599"/>
      <c r="G65" s="705"/>
      <c r="H65" s="589">
        <f>H64</f>
        <v>0</v>
      </c>
      <c r="I65" s="589">
        <f>I64</f>
        <v>0</v>
      </c>
      <c r="J65" s="589">
        <f t="shared" ref="J65:V65" si="42">J64</f>
        <v>0</v>
      </c>
      <c r="K65" s="589">
        <f t="shared" si="42"/>
        <v>0</v>
      </c>
      <c r="L65" s="589">
        <f t="shared" si="42"/>
        <v>0</v>
      </c>
      <c r="M65" s="589">
        <f t="shared" si="42"/>
        <v>0</v>
      </c>
      <c r="N65" s="589">
        <f t="shared" si="42"/>
        <v>0</v>
      </c>
      <c r="O65" s="589">
        <f t="shared" si="42"/>
        <v>0</v>
      </c>
      <c r="P65" s="589">
        <f t="shared" si="42"/>
        <v>0</v>
      </c>
      <c r="Q65" s="589">
        <f t="shared" si="42"/>
        <v>0</v>
      </c>
      <c r="R65" s="589">
        <f t="shared" si="42"/>
        <v>0</v>
      </c>
      <c r="S65" s="589">
        <f t="shared" si="42"/>
        <v>0</v>
      </c>
      <c r="T65" s="589">
        <f t="shared" si="42"/>
        <v>0</v>
      </c>
      <c r="U65" s="589">
        <f t="shared" si="42"/>
        <v>0</v>
      </c>
      <c r="V65" s="701">
        <f t="shared" si="42"/>
        <v>0</v>
      </c>
    </row>
    <row r="66" spans="1:22" s="646" customFormat="1" ht="20.100000000000001" customHeight="1" thickBot="1">
      <c r="A66" s="645"/>
      <c r="B66" s="670" t="s">
        <v>669</v>
      </c>
      <c r="C66" s="671"/>
      <c r="D66" s="671"/>
      <c r="E66" s="671"/>
      <c r="F66" s="671"/>
      <c r="G66" s="704"/>
      <c r="H66" s="600">
        <f>H47+H53+H59+H65</f>
        <v>0</v>
      </c>
      <c r="I66" s="600">
        <f t="shared" ref="I66:V66" si="43">I47+I53+I59+I65</f>
        <v>0</v>
      </c>
      <c r="J66" s="600">
        <f t="shared" si="43"/>
        <v>0</v>
      </c>
      <c r="K66" s="600">
        <f t="shared" si="43"/>
        <v>0</v>
      </c>
      <c r="L66" s="600">
        <f t="shared" si="43"/>
        <v>0</v>
      </c>
      <c r="M66" s="600">
        <f t="shared" si="43"/>
        <v>0</v>
      </c>
      <c r="N66" s="600">
        <f t="shared" si="43"/>
        <v>0</v>
      </c>
      <c r="O66" s="600">
        <f t="shared" si="43"/>
        <v>0</v>
      </c>
      <c r="P66" s="600">
        <f t="shared" si="43"/>
        <v>0</v>
      </c>
      <c r="Q66" s="600">
        <f t="shared" si="43"/>
        <v>0</v>
      </c>
      <c r="R66" s="600">
        <f t="shared" si="43"/>
        <v>0</v>
      </c>
      <c r="S66" s="600">
        <f t="shared" si="43"/>
        <v>0</v>
      </c>
      <c r="T66" s="600">
        <f t="shared" si="43"/>
        <v>0</v>
      </c>
      <c r="U66" s="600">
        <f t="shared" si="43"/>
        <v>0</v>
      </c>
      <c r="V66" s="702">
        <f t="shared" si="43"/>
        <v>0</v>
      </c>
    </row>
    <row r="67" spans="1:22" s="943" customFormat="1" ht="8.25" customHeight="1">
      <c r="A67" s="562"/>
      <c r="B67" s="562"/>
      <c r="C67" s="562"/>
      <c r="D67" s="562"/>
      <c r="E67" s="562"/>
      <c r="F67" s="543"/>
      <c r="G67" s="295"/>
      <c r="H67" s="624"/>
      <c r="I67" s="624"/>
      <c r="J67" s="624"/>
      <c r="K67" s="624"/>
      <c r="L67" s="624"/>
      <c r="M67" s="624"/>
      <c r="N67" s="624"/>
      <c r="O67" s="624"/>
      <c r="P67" s="624"/>
      <c r="Q67" s="624"/>
      <c r="R67" s="624"/>
      <c r="S67" s="624"/>
      <c r="T67" s="624"/>
      <c r="U67" s="624"/>
      <c r="V67" s="624"/>
    </row>
    <row r="68" spans="1:22" ht="13.5" customHeight="1">
      <c r="B68" s="625" t="s">
        <v>218</v>
      </c>
      <c r="C68" s="1521" t="s">
        <v>352</v>
      </c>
      <c r="D68" s="1520"/>
      <c r="E68" s="1520"/>
      <c r="F68" s="1520"/>
      <c r="G68" s="1520"/>
      <c r="H68" s="1520"/>
      <c r="I68" s="1520"/>
      <c r="J68" s="1520"/>
      <c r="K68" s="1520"/>
      <c r="L68" s="1520"/>
      <c r="M68" s="1520"/>
      <c r="N68" s="1520"/>
      <c r="O68" s="1520"/>
      <c r="P68" s="1520"/>
      <c r="Q68" s="1520"/>
      <c r="R68" s="1520"/>
      <c r="S68" s="1520"/>
      <c r="T68" s="1520"/>
      <c r="U68" s="1520"/>
      <c r="V68" s="1520"/>
    </row>
    <row r="69" spans="1:22" ht="13.5" customHeight="1">
      <c r="B69" s="625" t="s">
        <v>85</v>
      </c>
      <c r="C69" s="1521" t="s">
        <v>241</v>
      </c>
      <c r="D69" s="1520"/>
      <c r="E69" s="1520"/>
      <c r="F69" s="1520"/>
      <c r="G69" s="1520"/>
      <c r="H69" s="1520"/>
      <c r="I69" s="1520"/>
      <c r="J69" s="1520"/>
      <c r="K69" s="1520"/>
      <c r="L69" s="1520"/>
      <c r="M69" s="1520"/>
      <c r="N69" s="1520"/>
      <c r="O69" s="1520"/>
      <c r="P69" s="1520"/>
      <c r="Q69" s="1520"/>
      <c r="R69" s="1520"/>
      <c r="S69" s="1520"/>
      <c r="T69" s="1520"/>
      <c r="U69" s="1520"/>
      <c r="V69" s="1520"/>
    </row>
    <row r="70" spans="1:22" ht="13.5" customHeight="1">
      <c r="B70" s="625" t="s">
        <v>86</v>
      </c>
      <c r="C70" s="1522" t="s">
        <v>379</v>
      </c>
      <c r="D70" s="1520"/>
      <c r="E70" s="1520"/>
      <c r="F70" s="1520"/>
      <c r="G70" s="1520"/>
      <c r="H70" s="1520"/>
      <c r="I70" s="1520"/>
      <c r="J70" s="1520"/>
      <c r="K70" s="1520"/>
      <c r="L70" s="1520"/>
      <c r="M70" s="1520"/>
      <c r="N70" s="1520"/>
      <c r="O70" s="1520"/>
      <c r="P70" s="1520"/>
      <c r="Q70" s="1520"/>
      <c r="R70" s="1520"/>
      <c r="S70" s="1520"/>
      <c r="T70" s="1520"/>
      <c r="U70" s="1520"/>
      <c r="V70" s="1520"/>
    </row>
    <row r="71" spans="1:22" ht="13.5" customHeight="1" thickBot="1">
      <c r="B71" s="625" t="s">
        <v>75</v>
      </c>
      <c r="C71" s="1523" t="s">
        <v>386</v>
      </c>
      <c r="D71" s="1523"/>
      <c r="E71" s="1523"/>
      <c r="F71" s="1524"/>
      <c r="G71" s="1524"/>
      <c r="H71" s="1524"/>
      <c r="I71" s="1524"/>
      <c r="J71" s="1524"/>
      <c r="K71" s="1524"/>
      <c r="L71" s="1524"/>
      <c r="M71" s="1524"/>
      <c r="N71" s="1524"/>
      <c r="O71" s="1524"/>
      <c r="P71" s="1524"/>
      <c r="Q71" s="1524"/>
      <c r="R71" s="1524"/>
      <c r="S71" s="1524"/>
      <c r="T71" s="1524"/>
      <c r="U71" s="1524"/>
      <c r="V71" s="1524"/>
    </row>
    <row r="72" spans="1:22" ht="13.5" customHeight="1">
      <c r="B72" s="625" t="s">
        <v>90</v>
      </c>
      <c r="C72" s="977" t="s">
        <v>490</v>
      </c>
      <c r="D72" s="976"/>
      <c r="E72" s="976"/>
      <c r="F72" s="976"/>
      <c r="G72" s="976"/>
      <c r="H72" s="976"/>
      <c r="I72" s="976"/>
      <c r="J72" s="976"/>
      <c r="K72" s="976"/>
      <c r="L72" s="976"/>
      <c r="M72" s="976"/>
      <c r="N72" s="976"/>
      <c r="O72" s="976"/>
      <c r="P72" s="976"/>
      <c r="Q72" s="976"/>
      <c r="R72" s="976"/>
      <c r="S72" s="976"/>
      <c r="T72" s="1240" t="s">
        <v>207</v>
      </c>
      <c r="U72" s="1241"/>
      <c r="V72" s="1242"/>
    </row>
    <row r="73" spans="1:22" ht="8.25" customHeight="1" thickBot="1">
      <c r="A73" s="282"/>
      <c r="B73" s="268"/>
      <c r="C73" s="268"/>
      <c r="T73" s="1243"/>
      <c r="U73" s="1244"/>
      <c r="V73" s="1245"/>
    </row>
    <row r="74" spans="1:22" ht="5.25" customHeight="1"/>
    <row r="77" spans="1:22">
      <c r="T77" s="613"/>
      <c r="U77" s="613"/>
      <c r="V77" s="613"/>
    </row>
    <row r="78" spans="1:22">
      <c r="T78" s="613"/>
      <c r="U78" s="613"/>
      <c r="V78" s="613"/>
    </row>
  </sheetData>
  <mergeCells count="41">
    <mergeCell ref="C69:V69"/>
    <mergeCell ref="C70:V70"/>
    <mergeCell ref="C71:V71"/>
    <mergeCell ref="T72:V73"/>
    <mergeCell ref="C68:V68"/>
    <mergeCell ref="D25:F25"/>
    <mergeCell ref="D26:F26"/>
    <mergeCell ref="D27:E27"/>
    <mergeCell ref="D31:F31"/>
    <mergeCell ref="D32:F32"/>
    <mergeCell ref="D33:E33"/>
    <mergeCell ref="B37:G37"/>
    <mergeCell ref="C38:F38"/>
    <mergeCell ref="C39:F39"/>
    <mergeCell ref="C40:F40"/>
    <mergeCell ref="C41:F41"/>
    <mergeCell ref="B42:F42"/>
    <mergeCell ref="D45:F45"/>
    <mergeCell ref="D46:E46"/>
    <mergeCell ref="D50:F50"/>
    <mergeCell ref="D21:E21"/>
    <mergeCell ref="C10:F10"/>
    <mergeCell ref="B11:F11"/>
    <mergeCell ref="D14:F14"/>
    <mergeCell ref="D15:E15"/>
    <mergeCell ref="D19:F19"/>
    <mergeCell ref="D20:F20"/>
    <mergeCell ref="C9:F9"/>
    <mergeCell ref="B1:V1"/>
    <mergeCell ref="B3:V3"/>
    <mergeCell ref="B6:G6"/>
    <mergeCell ref="C7:F7"/>
    <mergeCell ref="C8:F8"/>
    <mergeCell ref="D62:F62"/>
    <mergeCell ref="D63:F63"/>
    <mergeCell ref="D64:E64"/>
    <mergeCell ref="D51:F51"/>
    <mergeCell ref="D52:E52"/>
    <mergeCell ref="D56:F56"/>
    <mergeCell ref="D57:F57"/>
    <mergeCell ref="D58:E58"/>
  </mergeCells>
  <phoneticPr fontId="7"/>
  <printOptions horizontalCentered="1"/>
  <pageMargins left="0.78740157480314965" right="0.59055118110236227" top="0.59055118110236227" bottom="0.39370078740157483" header="0.39370078740157483" footer="0.39370078740157483"/>
  <pageSetup paperSize="8" scale="61" orientation="landscape" horizontalDpi="300" verticalDpi="3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26"/>
  <sheetViews>
    <sheetView showGridLines="0" view="pageBreakPreview" zoomScale="85" zoomScaleNormal="100" zoomScaleSheetLayoutView="85" workbookViewId="0">
      <selection activeCell="B2" sqref="B2"/>
    </sheetView>
  </sheetViews>
  <sheetFormatPr defaultRowHeight="12"/>
  <cols>
    <col min="1" max="1" width="2.25" style="643" customWidth="1"/>
    <col min="2" max="2" width="3.75" style="643" customWidth="1"/>
    <col min="3" max="3" width="25.625" style="643" customWidth="1"/>
    <col min="4" max="4" width="38.625" style="643" customWidth="1"/>
    <col min="5" max="6" width="15.625" style="643" customWidth="1"/>
    <col min="7" max="7" width="2.125" style="643" customWidth="1"/>
    <col min="8" max="11" width="13.625" style="643" customWidth="1"/>
    <col min="12" max="256" width="9" style="643"/>
    <col min="257" max="258" width="2.25" style="643" customWidth="1"/>
    <col min="259" max="259" width="25.625" style="643" customWidth="1"/>
    <col min="260" max="260" width="40.625" style="643" customWidth="1"/>
    <col min="261" max="262" width="15.625" style="643" customWidth="1"/>
    <col min="263" max="263" width="2.125" style="643" customWidth="1"/>
    <col min="264" max="267" width="13.625" style="643" customWidth="1"/>
    <col min="268" max="512" width="9" style="643"/>
    <col min="513" max="514" width="2.25" style="643" customWidth="1"/>
    <col min="515" max="515" width="25.625" style="643" customWidth="1"/>
    <col min="516" max="516" width="40.625" style="643" customWidth="1"/>
    <col min="517" max="518" width="15.625" style="643" customWidth="1"/>
    <col min="519" max="519" width="2.125" style="643" customWidth="1"/>
    <col min="520" max="523" width="13.625" style="643" customWidth="1"/>
    <col min="524" max="768" width="9" style="643"/>
    <col min="769" max="770" width="2.25" style="643" customWidth="1"/>
    <col min="771" max="771" width="25.625" style="643" customWidth="1"/>
    <col min="772" max="772" width="40.625" style="643" customWidth="1"/>
    <col min="773" max="774" width="15.625" style="643" customWidth="1"/>
    <col min="775" max="775" width="2.125" style="643" customWidth="1"/>
    <col min="776" max="779" width="13.625" style="643" customWidth="1"/>
    <col min="780" max="1024" width="9" style="643"/>
    <col min="1025" max="1026" width="2.25" style="643" customWidth="1"/>
    <col min="1027" max="1027" width="25.625" style="643" customWidth="1"/>
    <col min="1028" max="1028" width="40.625" style="643" customWidth="1"/>
    <col min="1029" max="1030" width="15.625" style="643" customWidth="1"/>
    <col min="1031" max="1031" width="2.125" style="643" customWidth="1"/>
    <col min="1032" max="1035" width="13.625" style="643" customWidth="1"/>
    <col min="1036" max="1280" width="9" style="643"/>
    <col min="1281" max="1282" width="2.25" style="643" customWidth="1"/>
    <col min="1283" max="1283" width="25.625" style="643" customWidth="1"/>
    <col min="1284" max="1284" width="40.625" style="643" customWidth="1"/>
    <col min="1285" max="1286" width="15.625" style="643" customWidth="1"/>
    <col min="1287" max="1287" width="2.125" style="643" customWidth="1"/>
    <col min="1288" max="1291" width="13.625" style="643" customWidth="1"/>
    <col min="1292" max="1536" width="9" style="643"/>
    <col min="1537" max="1538" width="2.25" style="643" customWidth="1"/>
    <col min="1539" max="1539" width="25.625" style="643" customWidth="1"/>
    <col min="1540" max="1540" width="40.625" style="643" customWidth="1"/>
    <col min="1541" max="1542" width="15.625" style="643" customWidth="1"/>
    <col min="1543" max="1543" width="2.125" style="643" customWidth="1"/>
    <col min="1544" max="1547" width="13.625" style="643" customWidth="1"/>
    <col min="1548" max="1792" width="9" style="643"/>
    <col min="1793" max="1794" width="2.25" style="643" customWidth="1"/>
    <col min="1795" max="1795" width="25.625" style="643" customWidth="1"/>
    <col min="1796" max="1796" width="40.625" style="643" customWidth="1"/>
    <col min="1797" max="1798" width="15.625" style="643" customWidth="1"/>
    <col min="1799" max="1799" width="2.125" style="643" customWidth="1"/>
    <col min="1800" max="1803" width="13.625" style="643" customWidth="1"/>
    <col min="1804" max="2048" width="9" style="643"/>
    <col min="2049" max="2050" width="2.25" style="643" customWidth="1"/>
    <col min="2051" max="2051" width="25.625" style="643" customWidth="1"/>
    <col min="2052" max="2052" width="40.625" style="643" customWidth="1"/>
    <col min="2053" max="2054" width="15.625" style="643" customWidth="1"/>
    <col min="2055" max="2055" width="2.125" style="643" customWidth="1"/>
    <col min="2056" max="2059" width="13.625" style="643" customWidth="1"/>
    <col min="2060" max="2304" width="9" style="643"/>
    <col min="2305" max="2306" width="2.25" style="643" customWidth="1"/>
    <col min="2307" max="2307" width="25.625" style="643" customWidth="1"/>
    <col min="2308" max="2308" width="40.625" style="643" customWidth="1"/>
    <col min="2309" max="2310" width="15.625" style="643" customWidth="1"/>
    <col min="2311" max="2311" width="2.125" style="643" customWidth="1"/>
    <col min="2312" max="2315" width="13.625" style="643" customWidth="1"/>
    <col min="2316" max="2560" width="9" style="643"/>
    <col min="2561" max="2562" width="2.25" style="643" customWidth="1"/>
    <col min="2563" max="2563" width="25.625" style="643" customWidth="1"/>
    <col min="2564" max="2564" width="40.625" style="643" customWidth="1"/>
    <col min="2565" max="2566" width="15.625" style="643" customWidth="1"/>
    <col min="2567" max="2567" width="2.125" style="643" customWidth="1"/>
    <col min="2568" max="2571" width="13.625" style="643" customWidth="1"/>
    <col min="2572" max="2816" width="9" style="643"/>
    <col min="2817" max="2818" width="2.25" style="643" customWidth="1"/>
    <col min="2819" max="2819" width="25.625" style="643" customWidth="1"/>
    <col min="2820" max="2820" width="40.625" style="643" customWidth="1"/>
    <col min="2821" max="2822" width="15.625" style="643" customWidth="1"/>
    <col min="2823" max="2823" width="2.125" style="643" customWidth="1"/>
    <col min="2824" max="2827" width="13.625" style="643" customWidth="1"/>
    <col min="2828" max="3072" width="9" style="643"/>
    <col min="3073" max="3074" width="2.25" style="643" customWidth="1"/>
    <col min="3075" max="3075" width="25.625" style="643" customWidth="1"/>
    <col min="3076" max="3076" width="40.625" style="643" customWidth="1"/>
    <col min="3077" max="3078" width="15.625" style="643" customWidth="1"/>
    <col min="3079" max="3079" width="2.125" style="643" customWidth="1"/>
    <col min="3080" max="3083" width="13.625" style="643" customWidth="1"/>
    <col min="3084" max="3328" width="9" style="643"/>
    <col min="3329" max="3330" width="2.25" style="643" customWidth="1"/>
    <col min="3331" max="3331" width="25.625" style="643" customWidth="1"/>
    <col min="3332" max="3332" width="40.625" style="643" customWidth="1"/>
    <col min="3333" max="3334" width="15.625" style="643" customWidth="1"/>
    <col min="3335" max="3335" width="2.125" style="643" customWidth="1"/>
    <col min="3336" max="3339" width="13.625" style="643" customWidth="1"/>
    <col min="3340" max="3584" width="9" style="643"/>
    <col min="3585" max="3586" width="2.25" style="643" customWidth="1"/>
    <col min="3587" max="3587" width="25.625" style="643" customWidth="1"/>
    <col min="3588" max="3588" width="40.625" style="643" customWidth="1"/>
    <col min="3589" max="3590" width="15.625" style="643" customWidth="1"/>
    <col min="3591" max="3591" width="2.125" style="643" customWidth="1"/>
    <col min="3592" max="3595" width="13.625" style="643" customWidth="1"/>
    <col min="3596" max="3840" width="9" style="643"/>
    <col min="3841" max="3842" width="2.25" style="643" customWidth="1"/>
    <col min="3843" max="3843" width="25.625" style="643" customWidth="1"/>
    <col min="3844" max="3844" width="40.625" style="643" customWidth="1"/>
    <col min="3845" max="3846" width="15.625" style="643" customWidth="1"/>
    <col min="3847" max="3847" width="2.125" style="643" customWidth="1"/>
    <col min="3848" max="3851" width="13.625" style="643" customWidth="1"/>
    <col min="3852" max="4096" width="9" style="643"/>
    <col min="4097" max="4098" width="2.25" style="643" customWidth="1"/>
    <col min="4099" max="4099" width="25.625" style="643" customWidth="1"/>
    <col min="4100" max="4100" width="40.625" style="643" customWidth="1"/>
    <col min="4101" max="4102" width="15.625" style="643" customWidth="1"/>
    <col min="4103" max="4103" width="2.125" style="643" customWidth="1"/>
    <col min="4104" max="4107" width="13.625" style="643" customWidth="1"/>
    <col min="4108" max="4352" width="9" style="643"/>
    <col min="4353" max="4354" width="2.25" style="643" customWidth="1"/>
    <col min="4355" max="4355" width="25.625" style="643" customWidth="1"/>
    <col min="4356" max="4356" width="40.625" style="643" customWidth="1"/>
    <col min="4357" max="4358" width="15.625" style="643" customWidth="1"/>
    <col min="4359" max="4359" width="2.125" style="643" customWidth="1"/>
    <col min="4360" max="4363" width="13.625" style="643" customWidth="1"/>
    <col min="4364" max="4608" width="9" style="643"/>
    <col min="4609" max="4610" width="2.25" style="643" customWidth="1"/>
    <col min="4611" max="4611" width="25.625" style="643" customWidth="1"/>
    <col min="4612" max="4612" width="40.625" style="643" customWidth="1"/>
    <col min="4613" max="4614" width="15.625" style="643" customWidth="1"/>
    <col min="4615" max="4615" width="2.125" style="643" customWidth="1"/>
    <col min="4616" max="4619" width="13.625" style="643" customWidth="1"/>
    <col min="4620" max="4864" width="9" style="643"/>
    <col min="4865" max="4866" width="2.25" style="643" customWidth="1"/>
    <col min="4867" max="4867" width="25.625" style="643" customWidth="1"/>
    <col min="4868" max="4868" width="40.625" style="643" customWidth="1"/>
    <col min="4869" max="4870" width="15.625" style="643" customWidth="1"/>
    <col min="4871" max="4871" width="2.125" style="643" customWidth="1"/>
    <col min="4872" max="4875" width="13.625" style="643" customWidth="1"/>
    <col min="4876" max="5120" width="9" style="643"/>
    <col min="5121" max="5122" width="2.25" style="643" customWidth="1"/>
    <col min="5123" max="5123" width="25.625" style="643" customWidth="1"/>
    <col min="5124" max="5124" width="40.625" style="643" customWidth="1"/>
    <col min="5125" max="5126" width="15.625" style="643" customWidth="1"/>
    <col min="5127" max="5127" width="2.125" style="643" customWidth="1"/>
    <col min="5128" max="5131" width="13.625" style="643" customWidth="1"/>
    <col min="5132" max="5376" width="9" style="643"/>
    <col min="5377" max="5378" width="2.25" style="643" customWidth="1"/>
    <col min="5379" max="5379" width="25.625" style="643" customWidth="1"/>
    <col min="5380" max="5380" width="40.625" style="643" customWidth="1"/>
    <col min="5381" max="5382" width="15.625" style="643" customWidth="1"/>
    <col min="5383" max="5383" width="2.125" style="643" customWidth="1"/>
    <col min="5384" max="5387" width="13.625" style="643" customWidth="1"/>
    <col min="5388" max="5632" width="9" style="643"/>
    <col min="5633" max="5634" width="2.25" style="643" customWidth="1"/>
    <col min="5635" max="5635" width="25.625" style="643" customWidth="1"/>
    <col min="5636" max="5636" width="40.625" style="643" customWidth="1"/>
    <col min="5637" max="5638" width="15.625" style="643" customWidth="1"/>
    <col min="5639" max="5639" width="2.125" style="643" customWidth="1"/>
    <col min="5640" max="5643" width="13.625" style="643" customWidth="1"/>
    <col min="5644" max="5888" width="9" style="643"/>
    <col min="5889" max="5890" width="2.25" style="643" customWidth="1"/>
    <col min="5891" max="5891" width="25.625" style="643" customWidth="1"/>
    <col min="5892" max="5892" width="40.625" style="643" customWidth="1"/>
    <col min="5893" max="5894" width="15.625" style="643" customWidth="1"/>
    <col min="5895" max="5895" width="2.125" style="643" customWidth="1"/>
    <col min="5896" max="5899" width="13.625" style="643" customWidth="1"/>
    <col min="5900" max="6144" width="9" style="643"/>
    <col min="6145" max="6146" width="2.25" style="643" customWidth="1"/>
    <col min="6147" max="6147" width="25.625" style="643" customWidth="1"/>
    <col min="6148" max="6148" width="40.625" style="643" customWidth="1"/>
    <col min="6149" max="6150" width="15.625" style="643" customWidth="1"/>
    <col min="6151" max="6151" width="2.125" style="643" customWidth="1"/>
    <col min="6152" max="6155" width="13.625" style="643" customWidth="1"/>
    <col min="6156" max="6400" width="9" style="643"/>
    <col min="6401" max="6402" width="2.25" style="643" customWidth="1"/>
    <col min="6403" max="6403" width="25.625" style="643" customWidth="1"/>
    <col min="6404" max="6404" width="40.625" style="643" customWidth="1"/>
    <col min="6405" max="6406" width="15.625" style="643" customWidth="1"/>
    <col min="6407" max="6407" width="2.125" style="643" customWidth="1"/>
    <col min="6408" max="6411" width="13.625" style="643" customWidth="1"/>
    <col min="6412" max="6656" width="9" style="643"/>
    <col min="6657" max="6658" width="2.25" style="643" customWidth="1"/>
    <col min="6659" max="6659" width="25.625" style="643" customWidth="1"/>
    <col min="6660" max="6660" width="40.625" style="643" customWidth="1"/>
    <col min="6661" max="6662" width="15.625" style="643" customWidth="1"/>
    <col min="6663" max="6663" width="2.125" style="643" customWidth="1"/>
    <col min="6664" max="6667" width="13.625" style="643" customWidth="1"/>
    <col min="6668" max="6912" width="9" style="643"/>
    <col min="6913" max="6914" width="2.25" style="643" customWidth="1"/>
    <col min="6915" max="6915" width="25.625" style="643" customWidth="1"/>
    <col min="6916" max="6916" width="40.625" style="643" customWidth="1"/>
    <col min="6917" max="6918" width="15.625" style="643" customWidth="1"/>
    <col min="6919" max="6919" width="2.125" style="643" customWidth="1"/>
    <col min="6920" max="6923" width="13.625" style="643" customWidth="1"/>
    <col min="6924" max="7168" width="9" style="643"/>
    <col min="7169" max="7170" width="2.25" style="643" customWidth="1"/>
    <col min="7171" max="7171" width="25.625" style="643" customWidth="1"/>
    <col min="7172" max="7172" width="40.625" style="643" customWidth="1"/>
    <col min="7173" max="7174" width="15.625" style="643" customWidth="1"/>
    <col min="7175" max="7175" width="2.125" style="643" customWidth="1"/>
    <col min="7176" max="7179" width="13.625" style="643" customWidth="1"/>
    <col min="7180" max="7424" width="9" style="643"/>
    <col min="7425" max="7426" width="2.25" style="643" customWidth="1"/>
    <col min="7427" max="7427" width="25.625" style="643" customWidth="1"/>
    <col min="7428" max="7428" width="40.625" style="643" customWidth="1"/>
    <col min="7429" max="7430" width="15.625" style="643" customWidth="1"/>
    <col min="7431" max="7431" width="2.125" style="643" customWidth="1"/>
    <col min="7432" max="7435" width="13.625" style="643" customWidth="1"/>
    <col min="7436" max="7680" width="9" style="643"/>
    <col min="7681" max="7682" width="2.25" style="643" customWidth="1"/>
    <col min="7683" max="7683" width="25.625" style="643" customWidth="1"/>
    <col min="7684" max="7684" width="40.625" style="643" customWidth="1"/>
    <col min="7685" max="7686" width="15.625" style="643" customWidth="1"/>
    <col min="7687" max="7687" width="2.125" style="643" customWidth="1"/>
    <col min="7688" max="7691" width="13.625" style="643" customWidth="1"/>
    <col min="7692" max="7936" width="9" style="643"/>
    <col min="7937" max="7938" width="2.25" style="643" customWidth="1"/>
    <col min="7939" max="7939" width="25.625" style="643" customWidth="1"/>
    <col min="7940" max="7940" width="40.625" style="643" customWidth="1"/>
    <col min="7941" max="7942" width="15.625" style="643" customWidth="1"/>
    <col min="7943" max="7943" width="2.125" style="643" customWidth="1"/>
    <col min="7944" max="7947" width="13.625" style="643" customWidth="1"/>
    <col min="7948" max="8192" width="9" style="643"/>
    <col min="8193" max="8194" width="2.25" style="643" customWidth="1"/>
    <col min="8195" max="8195" width="25.625" style="643" customWidth="1"/>
    <col min="8196" max="8196" width="40.625" style="643" customWidth="1"/>
    <col min="8197" max="8198" width="15.625" style="643" customWidth="1"/>
    <col min="8199" max="8199" width="2.125" style="643" customWidth="1"/>
    <col min="8200" max="8203" width="13.625" style="643" customWidth="1"/>
    <col min="8204" max="8448" width="9" style="643"/>
    <col min="8449" max="8450" width="2.25" style="643" customWidth="1"/>
    <col min="8451" max="8451" width="25.625" style="643" customWidth="1"/>
    <col min="8452" max="8452" width="40.625" style="643" customWidth="1"/>
    <col min="8453" max="8454" width="15.625" style="643" customWidth="1"/>
    <col min="8455" max="8455" width="2.125" style="643" customWidth="1"/>
    <col min="8456" max="8459" width="13.625" style="643" customWidth="1"/>
    <col min="8460" max="8704" width="9" style="643"/>
    <col min="8705" max="8706" width="2.25" style="643" customWidth="1"/>
    <col min="8707" max="8707" width="25.625" style="643" customWidth="1"/>
    <col min="8708" max="8708" width="40.625" style="643" customWidth="1"/>
    <col min="8709" max="8710" width="15.625" style="643" customWidth="1"/>
    <col min="8711" max="8711" width="2.125" style="643" customWidth="1"/>
    <col min="8712" max="8715" width="13.625" style="643" customWidth="1"/>
    <col min="8716" max="8960" width="9" style="643"/>
    <col min="8961" max="8962" width="2.25" style="643" customWidth="1"/>
    <col min="8963" max="8963" width="25.625" style="643" customWidth="1"/>
    <col min="8964" max="8964" width="40.625" style="643" customWidth="1"/>
    <col min="8965" max="8966" width="15.625" style="643" customWidth="1"/>
    <col min="8967" max="8967" width="2.125" style="643" customWidth="1"/>
    <col min="8968" max="8971" width="13.625" style="643" customWidth="1"/>
    <col min="8972" max="9216" width="9" style="643"/>
    <col min="9217" max="9218" width="2.25" style="643" customWidth="1"/>
    <col min="9219" max="9219" width="25.625" style="643" customWidth="1"/>
    <col min="9220" max="9220" width="40.625" style="643" customWidth="1"/>
    <col min="9221" max="9222" width="15.625" style="643" customWidth="1"/>
    <col min="9223" max="9223" width="2.125" style="643" customWidth="1"/>
    <col min="9224" max="9227" width="13.625" style="643" customWidth="1"/>
    <col min="9228" max="9472" width="9" style="643"/>
    <col min="9473" max="9474" width="2.25" style="643" customWidth="1"/>
    <col min="9475" max="9475" width="25.625" style="643" customWidth="1"/>
    <col min="9476" max="9476" width="40.625" style="643" customWidth="1"/>
    <col min="9477" max="9478" width="15.625" style="643" customWidth="1"/>
    <col min="9479" max="9479" width="2.125" style="643" customWidth="1"/>
    <col min="9480" max="9483" width="13.625" style="643" customWidth="1"/>
    <col min="9484" max="9728" width="9" style="643"/>
    <col min="9729" max="9730" width="2.25" style="643" customWidth="1"/>
    <col min="9731" max="9731" width="25.625" style="643" customWidth="1"/>
    <col min="9732" max="9732" width="40.625" style="643" customWidth="1"/>
    <col min="9733" max="9734" width="15.625" style="643" customWidth="1"/>
    <col min="9735" max="9735" width="2.125" style="643" customWidth="1"/>
    <col min="9736" max="9739" width="13.625" style="643" customWidth="1"/>
    <col min="9740" max="9984" width="9" style="643"/>
    <col min="9985" max="9986" width="2.25" style="643" customWidth="1"/>
    <col min="9987" max="9987" width="25.625" style="643" customWidth="1"/>
    <col min="9988" max="9988" width="40.625" style="643" customWidth="1"/>
    <col min="9989" max="9990" width="15.625" style="643" customWidth="1"/>
    <col min="9991" max="9991" width="2.125" style="643" customWidth="1"/>
    <col min="9992" max="9995" width="13.625" style="643" customWidth="1"/>
    <col min="9996" max="10240" width="9" style="643"/>
    <col min="10241" max="10242" width="2.25" style="643" customWidth="1"/>
    <col min="10243" max="10243" width="25.625" style="643" customWidth="1"/>
    <col min="10244" max="10244" width="40.625" style="643" customWidth="1"/>
    <col min="10245" max="10246" width="15.625" style="643" customWidth="1"/>
    <col min="10247" max="10247" width="2.125" style="643" customWidth="1"/>
    <col min="10248" max="10251" width="13.625" style="643" customWidth="1"/>
    <col min="10252" max="10496" width="9" style="643"/>
    <col min="10497" max="10498" width="2.25" style="643" customWidth="1"/>
    <col min="10499" max="10499" width="25.625" style="643" customWidth="1"/>
    <col min="10500" max="10500" width="40.625" style="643" customWidth="1"/>
    <col min="10501" max="10502" width="15.625" style="643" customWidth="1"/>
    <col min="10503" max="10503" width="2.125" style="643" customWidth="1"/>
    <col min="10504" max="10507" width="13.625" style="643" customWidth="1"/>
    <col min="10508" max="10752" width="9" style="643"/>
    <col min="10753" max="10754" width="2.25" style="643" customWidth="1"/>
    <col min="10755" max="10755" width="25.625" style="643" customWidth="1"/>
    <col min="10756" max="10756" width="40.625" style="643" customWidth="1"/>
    <col min="10757" max="10758" width="15.625" style="643" customWidth="1"/>
    <col min="10759" max="10759" width="2.125" style="643" customWidth="1"/>
    <col min="10760" max="10763" width="13.625" style="643" customWidth="1"/>
    <col min="10764" max="11008" width="9" style="643"/>
    <col min="11009" max="11010" width="2.25" style="643" customWidth="1"/>
    <col min="11011" max="11011" width="25.625" style="643" customWidth="1"/>
    <col min="11012" max="11012" width="40.625" style="643" customWidth="1"/>
    <col min="11013" max="11014" width="15.625" style="643" customWidth="1"/>
    <col min="11015" max="11015" width="2.125" style="643" customWidth="1"/>
    <col min="11016" max="11019" width="13.625" style="643" customWidth="1"/>
    <col min="11020" max="11264" width="9" style="643"/>
    <col min="11265" max="11266" width="2.25" style="643" customWidth="1"/>
    <col min="11267" max="11267" width="25.625" style="643" customWidth="1"/>
    <col min="11268" max="11268" width="40.625" style="643" customWidth="1"/>
    <col min="11269" max="11270" width="15.625" style="643" customWidth="1"/>
    <col min="11271" max="11271" width="2.125" style="643" customWidth="1"/>
    <col min="11272" max="11275" width="13.625" style="643" customWidth="1"/>
    <col min="11276" max="11520" width="9" style="643"/>
    <col min="11521" max="11522" width="2.25" style="643" customWidth="1"/>
    <col min="11523" max="11523" width="25.625" style="643" customWidth="1"/>
    <col min="11524" max="11524" width="40.625" style="643" customWidth="1"/>
    <col min="11525" max="11526" width="15.625" style="643" customWidth="1"/>
    <col min="11527" max="11527" width="2.125" style="643" customWidth="1"/>
    <col min="11528" max="11531" width="13.625" style="643" customWidth="1"/>
    <col min="11532" max="11776" width="9" style="643"/>
    <col min="11777" max="11778" width="2.25" style="643" customWidth="1"/>
    <col min="11779" max="11779" width="25.625" style="643" customWidth="1"/>
    <col min="11780" max="11780" width="40.625" style="643" customWidth="1"/>
    <col min="11781" max="11782" width="15.625" style="643" customWidth="1"/>
    <col min="11783" max="11783" width="2.125" style="643" customWidth="1"/>
    <col min="11784" max="11787" width="13.625" style="643" customWidth="1"/>
    <col min="11788" max="12032" width="9" style="643"/>
    <col min="12033" max="12034" width="2.25" style="643" customWidth="1"/>
    <col min="12035" max="12035" width="25.625" style="643" customWidth="1"/>
    <col min="12036" max="12036" width="40.625" style="643" customWidth="1"/>
    <col min="12037" max="12038" width="15.625" style="643" customWidth="1"/>
    <col min="12039" max="12039" width="2.125" style="643" customWidth="1"/>
    <col min="12040" max="12043" width="13.625" style="643" customWidth="1"/>
    <col min="12044" max="12288" width="9" style="643"/>
    <col min="12289" max="12290" width="2.25" style="643" customWidth="1"/>
    <col min="12291" max="12291" width="25.625" style="643" customWidth="1"/>
    <col min="12292" max="12292" width="40.625" style="643" customWidth="1"/>
    <col min="12293" max="12294" width="15.625" style="643" customWidth="1"/>
    <col min="12295" max="12295" width="2.125" style="643" customWidth="1"/>
    <col min="12296" max="12299" width="13.625" style="643" customWidth="1"/>
    <col min="12300" max="12544" width="9" style="643"/>
    <col min="12545" max="12546" width="2.25" style="643" customWidth="1"/>
    <col min="12547" max="12547" width="25.625" style="643" customWidth="1"/>
    <col min="12548" max="12548" width="40.625" style="643" customWidth="1"/>
    <col min="12549" max="12550" width="15.625" style="643" customWidth="1"/>
    <col min="12551" max="12551" width="2.125" style="643" customWidth="1"/>
    <col min="12552" max="12555" width="13.625" style="643" customWidth="1"/>
    <col min="12556" max="12800" width="9" style="643"/>
    <col min="12801" max="12802" width="2.25" style="643" customWidth="1"/>
    <col min="12803" max="12803" width="25.625" style="643" customWidth="1"/>
    <col min="12804" max="12804" width="40.625" style="643" customWidth="1"/>
    <col min="12805" max="12806" width="15.625" style="643" customWidth="1"/>
    <col min="12807" max="12807" width="2.125" style="643" customWidth="1"/>
    <col min="12808" max="12811" width="13.625" style="643" customWidth="1"/>
    <col min="12812" max="13056" width="9" style="643"/>
    <col min="13057" max="13058" width="2.25" style="643" customWidth="1"/>
    <col min="13059" max="13059" width="25.625" style="643" customWidth="1"/>
    <col min="13060" max="13060" width="40.625" style="643" customWidth="1"/>
    <col min="13061" max="13062" width="15.625" style="643" customWidth="1"/>
    <col min="13063" max="13063" width="2.125" style="643" customWidth="1"/>
    <col min="13064" max="13067" width="13.625" style="643" customWidth="1"/>
    <col min="13068" max="13312" width="9" style="643"/>
    <col min="13313" max="13314" width="2.25" style="643" customWidth="1"/>
    <col min="13315" max="13315" width="25.625" style="643" customWidth="1"/>
    <col min="13316" max="13316" width="40.625" style="643" customWidth="1"/>
    <col min="13317" max="13318" width="15.625" style="643" customWidth="1"/>
    <col min="13319" max="13319" width="2.125" style="643" customWidth="1"/>
    <col min="13320" max="13323" width="13.625" style="643" customWidth="1"/>
    <col min="13324" max="13568" width="9" style="643"/>
    <col min="13569" max="13570" width="2.25" style="643" customWidth="1"/>
    <col min="13571" max="13571" width="25.625" style="643" customWidth="1"/>
    <col min="13572" max="13572" width="40.625" style="643" customWidth="1"/>
    <col min="13573" max="13574" width="15.625" style="643" customWidth="1"/>
    <col min="13575" max="13575" width="2.125" style="643" customWidth="1"/>
    <col min="13576" max="13579" width="13.625" style="643" customWidth="1"/>
    <col min="13580" max="13824" width="9" style="643"/>
    <col min="13825" max="13826" width="2.25" style="643" customWidth="1"/>
    <col min="13827" max="13827" width="25.625" style="643" customWidth="1"/>
    <col min="13828" max="13828" width="40.625" style="643" customWidth="1"/>
    <col min="13829" max="13830" width="15.625" style="643" customWidth="1"/>
    <col min="13831" max="13831" width="2.125" style="643" customWidth="1"/>
    <col min="13832" max="13835" width="13.625" style="643" customWidth="1"/>
    <col min="13836" max="14080" width="9" style="643"/>
    <col min="14081" max="14082" width="2.25" style="643" customWidth="1"/>
    <col min="14083" max="14083" width="25.625" style="643" customWidth="1"/>
    <col min="14084" max="14084" width="40.625" style="643" customWidth="1"/>
    <col min="14085" max="14086" width="15.625" style="643" customWidth="1"/>
    <col min="14087" max="14087" width="2.125" style="643" customWidth="1"/>
    <col min="14088" max="14091" width="13.625" style="643" customWidth="1"/>
    <col min="14092" max="14336" width="9" style="643"/>
    <col min="14337" max="14338" width="2.25" style="643" customWidth="1"/>
    <col min="14339" max="14339" width="25.625" style="643" customWidth="1"/>
    <col min="14340" max="14340" width="40.625" style="643" customWidth="1"/>
    <col min="14341" max="14342" width="15.625" style="643" customWidth="1"/>
    <col min="14343" max="14343" width="2.125" style="643" customWidth="1"/>
    <col min="14344" max="14347" width="13.625" style="643" customWidth="1"/>
    <col min="14348" max="14592" width="9" style="643"/>
    <col min="14593" max="14594" width="2.25" style="643" customWidth="1"/>
    <col min="14595" max="14595" width="25.625" style="643" customWidth="1"/>
    <col min="14596" max="14596" width="40.625" style="643" customWidth="1"/>
    <col min="14597" max="14598" width="15.625" style="643" customWidth="1"/>
    <col min="14599" max="14599" width="2.125" style="643" customWidth="1"/>
    <col min="14600" max="14603" width="13.625" style="643" customWidth="1"/>
    <col min="14604" max="14848" width="9" style="643"/>
    <col min="14849" max="14850" width="2.25" style="643" customWidth="1"/>
    <col min="14851" max="14851" width="25.625" style="643" customWidth="1"/>
    <col min="14852" max="14852" width="40.625" style="643" customWidth="1"/>
    <col min="14853" max="14854" width="15.625" style="643" customWidth="1"/>
    <col min="14855" max="14855" width="2.125" style="643" customWidth="1"/>
    <col min="14856" max="14859" width="13.625" style="643" customWidth="1"/>
    <col min="14860" max="15104" width="9" style="643"/>
    <col min="15105" max="15106" width="2.25" style="643" customWidth="1"/>
    <col min="15107" max="15107" width="25.625" style="643" customWidth="1"/>
    <col min="15108" max="15108" width="40.625" style="643" customWidth="1"/>
    <col min="15109" max="15110" width="15.625" style="643" customWidth="1"/>
    <col min="15111" max="15111" width="2.125" style="643" customWidth="1"/>
    <col min="15112" max="15115" width="13.625" style="643" customWidth="1"/>
    <col min="15116" max="15360" width="9" style="643"/>
    <col min="15361" max="15362" width="2.25" style="643" customWidth="1"/>
    <col min="15363" max="15363" width="25.625" style="643" customWidth="1"/>
    <col min="15364" max="15364" width="40.625" style="643" customWidth="1"/>
    <col min="15365" max="15366" width="15.625" style="643" customWidth="1"/>
    <col min="15367" max="15367" width="2.125" style="643" customWidth="1"/>
    <col min="15368" max="15371" width="13.625" style="643" customWidth="1"/>
    <col min="15372" max="15616" width="9" style="643"/>
    <col min="15617" max="15618" width="2.25" style="643" customWidth="1"/>
    <col min="15619" max="15619" width="25.625" style="643" customWidth="1"/>
    <col min="15620" max="15620" width="40.625" style="643" customWidth="1"/>
    <col min="15621" max="15622" width="15.625" style="643" customWidth="1"/>
    <col min="15623" max="15623" width="2.125" style="643" customWidth="1"/>
    <col min="15624" max="15627" width="13.625" style="643" customWidth="1"/>
    <col min="15628" max="15872" width="9" style="643"/>
    <col min="15873" max="15874" width="2.25" style="643" customWidth="1"/>
    <col min="15875" max="15875" width="25.625" style="643" customWidth="1"/>
    <col min="15876" max="15876" width="40.625" style="643" customWidth="1"/>
    <col min="15877" max="15878" width="15.625" style="643" customWidth="1"/>
    <col min="15879" max="15879" width="2.125" style="643" customWidth="1"/>
    <col min="15880" max="15883" width="13.625" style="643" customWidth="1"/>
    <col min="15884" max="16128" width="9" style="643"/>
    <col min="16129" max="16130" width="2.25" style="643" customWidth="1"/>
    <col min="16131" max="16131" width="25.625" style="643" customWidth="1"/>
    <col min="16132" max="16132" width="40.625" style="643" customWidth="1"/>
    <col min="16133" max="16134" width="15.625" style="643" customWidth="1"/>
    <col min="16135" max="16135" width="2.125" style="643" customWidth="1"/>
    <col min="16136" max="16139" width="13.625" style="643" customWidth="1"/>
    <col min="16140" max="16384" width="9" style="643"/>
  </cols>
  <sheetData>
    <row r="1" spans="1:14" s="613" customFormat="1" ht="20.100000000000001" customHeight="1">
      <c r="B1" s="1533" t="s">
        <v>674</v>
      </c>
      <c r="C1" s="1122"/>
      <c r="D1" s="1122"/>
      <c r="E1" s="1122"/>
      <c r="F1" s="1122"/>
      <c r="G1" s="566"/>
      <c r="H1" s="566"/>
      <c r="I1" s="566"/>
      <c r="J1" s="566"/>
      <c r="K1" s="566"/>
    </row>
    <row r="2" spans="1:14" s="613" customFormat="1" ht="9.9499999999999993" customHeight="1">
      <c r="B2" s="638"/>
      <c r="C2" s="566"/>
      <c r="D2" s="566"/>
      <c r="E2" s="267"/>
      <c r="F2" s="268"/>
      <c r="G2" s="566"/>
      <c r="H2" s="566"/>
    </row>
    <row r="3" spans="1:14" s="613" customFormat="1" ht="20.100000000000001" customHeight="1">
      <c r="B3" s="1223" t="s">
        <v>670</v>
      </c>
      <c r="C3" s="1544"/>
      <c r="D3" s="1544"/>
      <c r="E3" s="1544"/>
      <c r="F3" s="1544"/>
      <c r="G3" s="639"/>
      <c r="H3" s="567"/>
      <c r="I3" s="567"/>
      <c r="J3" s="567"/>
      <c r="K3" s="567"/>
      <c r="L3" s="612"/>
      <c r="M3" s="612"/>
      <c r="N3" s="612"/>
    </row>
    <row r="4" spans="1:14" s="613" customFormat="1" ht="8.25" customHeight="1">
      <c r="A4" s="568"/>
      <c r="B4" s="611"/>
      <c r="C4" s="611"/>
      <c r="D4" s="611"/>
      <c r="E4" s="611"/>
      <c r="F4" s="611"/>
      <c r="G4" s="611"/>
      <c r="H4" s="567"/>
      <c r="I4" s="567"/>
      <c r="J4" s="567"/>
      <c r="K4" s="567"/>
      <c r="L4" s="612"/>
      <c r="M4" s="612"/>
      <c r="N4" s="612"/>
    </row>
    <row r="5" spans="1:14" s="566" customFormat="1" ht="20.100000000000001" customHeight="1" thickBot="1">
      <c r="A5" s="268"/>
      <c r="B5" s="569" t="s">
        <v>350</v>
      </c>
      <c r="C5" s="569" t="s">
        <v>511</v>
      </c>
      <c r="D5" s="268"/>
      <c r="E5" s="570"/>
      <c r="F5" s="570"/>
    </row>
    <row r="6" spans="1:14" s="566" customFormat="1" ht="20.100000000000001" customHeight="1">
      <c r="A6" s="268"/>
      <c r="B6" s="1504" t="s">
        <v>345</v>
      </c>
      <c r="C6" s="1505"/>
      <c r="D6" s="1545" t="s">
        <v>346</v>
      </c>
      <c r="E6" s="1510" t="s">
        <v>347</v>
      </c>
      <c r="F6" s="1511"/>
    </row>
    <row r="7" spans="1:14" s="566" customFormat="1" ht="20.100000000000001" customHeight="1" thickBot="1">
      <c r="A7" s="268"/>
      <c r="B7" s="1506"/>
      <c r="C7" s="1507"/>
      <c r="D7" s="1546"/>
      <c r="E7" s="958" t="s">
        <v>348</v>
      </c>
      <c r="F7" s="959" t="s">
        <v>349</v>
      </c>
    </row>
    <row r="8" spans="1:14" s="566" customFormat="1" ht="20.100000000000001" customHeight="1">
      <c r="A8" s="268"/>
      <c r="B8" s="1495"/>
      <c r="C8" s="1547"/>
      <c r="D8" s="640"/>
      <c r="E8" s="264"/>
      <c r="F8" s="1497">
        <f>SUM(E8:E14)</f>
        <v>0</v>
      </c>
    </row>
    <row r="9" spans="1:14" s="566" customFormat="1" ht="20.100000000000001" customHeight="1">
      <c r="A9" s="268"/>
      <c r="B9" s="1548"/>
      <c r="C9" s="1549"/>
      <c r="D9" s="641"/>
      <c r="E9" s="265"/>
      <c r="F9" s="1497"/>
    </row>
    <row r="10" spans="1:14" s="566" customFormat="1" ht="20.100000000000001" customHeight="1">
      <c r="A10" s="268"/>
      <c r="B10" s="1548"/>
      <c r="C10" s="1549"/>
      <c r="D10" s="641"/>
      <c r="E10" s="265"/>
      <c r="F10" s="1497"/>
    </row>
    <row r="11" spans="1:14" s="566" customFormat="1" ht="20.100000000000001" customHeight="1">
      <c r="A11" s="268"/>
      <c r="B11" s="1548"/>
      <c r="C11" s="1549"/>
      <c r="D11" s="641"/>
      <c r="E11" s="265"/>
      <c r="F11" s="1497"/>
    </row>
    <row r="12" spans="1:14" s="566" customFormat="1" ht="20.100000000000001" customHeight="1">
      <c r="A12" s="268"/>
      <c r="B12" s="1548"/>
      <c r="C12" s="1549"/>
      <c r="D12" s="641"/>
      <c r="E12" s="265"/>
      <c r="F12" s="1497"/>
    </row>
    <row r="13" spans="1:14" s="566" customFormat="1" ht="20.100000000000001" customHeight="1">
      <c r="A13" s="268"/>
      <c r="B13" s="1548"/>
      <c r="C13" s="1549"/>
      <c r="D13" s="641"/>
      <c r="E13" s="265"/>
      <c r="F13" s="1497"/>
    </row>
    <row r="14" spans="1:14" s="566" customFormat="1" ht="20.100000000000001" customHeight="1" thickBot="1">
      <c r="A14" s="268"/>
      <c r="B14" s="1550"/>
      <c r="C14" s="1551"/>
      <c r="D14" s="642"/>
      <c r="E14" s="266"/>
      <c r="F14" s="1498"/>
    </row>
    <row r="15" spans="1:14" ht="23.25" customHeight="1"/>
    <row r="16" spans="1:14" ht="13.5" customHeight="1">
      <c r="B16" s="625" t="s">
        <v>351</v>
      </c>
      <c r="C16" s="1521" t="s">
        <v>352</v>
      </c>
      <c r="D16" s="1520"/>
      <c r="E16" s="1520"/>
      <c r="F16" s="1520"/>
    </row>
    <row r="17" spans="2:6" ht="13.5" customHeight="1">
      <c r="B17" s="625" t="s">
        <v>353</v>
      </c>
      <c r="C17" s="1521" t="s">
        <v>381</v>
      </c>
      <c r="D17" s="1520"/>
      <c r="E17" s="1520"/>
      <c r="F17" s="1520"/>
    </row>
    <row r="18" spans="2:6" ht="13.5" customHeight="1">
      <c r="B18" s="625" t="s">
        <v>86</v>
      </c>
      <c r="C18" s="1522" t="s">
        <v>379</v>
      </c>
      <c r="D18" s="1520"/>
      <c r="E18" s="1520"/>
      <c r="F18" s="1520"/>
    </row>
    <row r="19" spans="2:6" ht="13.5" customHeight="1">
      <c r="B19" s="625" t="s">
        <v>75</v>
      </c>
      <c r="C19" s="1521" t="s">
        <v>384</v>
      </c>
      <c r="D19" s="1520"/>
      <c r="E19" s="1520"/>
      <c r="F19" s="1520"/>
    </row>
    <row r="20" spans="2:6" ht="21.75" customHeight="1">
      <c r="B20" s="649" t="s">
        <v>387</v>
      </c>
      <c r="C20" s="1523" t="s">
        <v>386</v>
      </c>
      <c r="D20" s="1552"/>
      <c r="E20" s="1552"/>
      <c r="F20" s="1552"/>
    </row>
    <row r="21" spans="2:6" ht="13.5" customHeight="1">
      <c r="B21" s="625" t="s">
        <v>91</v>
      </c>
      <c r="C21" s="1552" t="s">
        <v>472</v>
      </c>
      <c r="D21" s="1553"/>
      <c r="E21" s="1553"/>
      <c r="F21" s="1553"/>
    </row>
    <row r="22" spans="2:6" ht="13.5" customHeight="1">
      <c r="B22" s="625" t="s">
        <v>376</v>
      </c>
      <c r="C22" s="1552" t="s">
        <v>385</v>
      </c>
      <c r="D22" s="1553"/>
      <c r="E22" s="1553"/>
      <c r="F22" s="1553"/>
    </row>
    <row r="23" spans="2:6" ht="8.25" customHeight="1" thickBot="1"/>
    <row r="24" spans="2:6">
      <c r="E24" s="1554" t="s">
        <v>207</v>
      </c>
      <c r="F24" s="1555"/>
    </row>
    <row r="25" spans="2:6" ht="12.75" thickBot="1">
      <c r="E25" s="1556"/>
      <c r="F25" s="1557"/>
    </row>
    <row r="26" spans="2:6" ht="8.25" customHeight="1"/>
  </sheetData>
  <mergeCells count="21">
    <mergeCell ref="C19:F19"/>
    <mergeCell ref="C20:F20"/>
    <mergeCell ref="C21:F21"/>
    <mergeCell ref="C22:F22"/>
    <mergeCell ref="E24:F25"/>
    <mergeCell ref="C18:F18"/>
    <mergeCell ref="B1:F1"/>
    <mergeCell ref="B3:F3"/>
    <mergeCell ref="B6:C7"/>
    <mergeCell ref="D6:D7"/>
    <mergeCell ref="E6:F6"/>
    <mergeCell ref="B8:C8"/>
    <mergeCell ref="F8:F14"/>
    <mergeCell ref="B9:C9"/>
    <mergeCell ref="B10:C10"/>
    <mergeCell ref="B11:C11"/>
    <mergeCell ref="B12:C12"/>
    <mergeCell ref="B13:C13"/>
    <mergeCell ref="B14:C14"/>
    <mergeCell ref="C16:F16"/>
    <mergeCell ref="C17:F17"/>
  </mergeCells>
  <phoneticPr fontId="7"/>
  <printOptions horizontalCentered="1"/>
  <pageMargins left="0.78740157480314965" right="0.78740157480314965" top="0.59055118110236227" bottom="0.78740157480314965" header="0.51181102362204722" footer="0.51181102362204722"/>
  <pageSetup paperSize="9" scale="83"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AK45"/>
  <sheetViews>
    <sheetView showGridLines="0" view="pageBreakPreview" zoomScale="85" zoomScaleNormal="85" zoomScaleSheetLayoutView="85" workbookViewId="0">
      <selection activeCell="B3" sqref="B3:U3"/>
    </sheetView>
  </sheetViews>
  <sheetFormatPr defaultColWidth="8" defaultRowHeight="11.25"/>
  <cols>
    <col min="1" max="1" width="2.25" style="618" customWidth="1"/>
    <col min="2" max="2" width="2.75" style="618" customWidth="1"/>
    <col min="3" max="4" width="12.5" style="618" customWidth="1"/>
    <col min="5" max="5" width="13.5" style="618" customWidth="1"/>
    <col min="6" max="6" width="5.125" style="618" bestFit="1" customWidth="1"/>
    <col min="7" max="21" width="13.125" style="618" customWidth="1"/>
    <col min="22" max="22" width="1" style="618" customWidth="1"/>
    <col min="23" max="16384" width="8" style="618"/>
  </cols>
  <sheetData>
    <row r="1" spans="1:21" ht="20.100000000000001" customHeight="1">
      <c r="B1" s="1483" t="s">
        <v>982</v>
      </c>
      <c r="C1" s="1451"/>
      <c r="D1" s="1451"/>
      <c r="E1" s="1451"/>
      <c r="F1" s="1451"/>
      <c r="G1" s="1451"/>
      <c r="H1" s="1451"/>
      <c r="I1" s="1451"/>
      <c r="J1" s="1451"/>
      <c r="K1" s="1451"/>
      <c r="L1" s="1451"/>
      <c r="M1" s="1451"/>
      <c r="N1" s="1451"/>
      <c r="O1" s="1451"/>
      <c r="P1" s="1451"/>
      <c r="Q1" s="1451"/>
      <c r="R1" s="1451"/>
      <c r="S1" s="1451"/>
      <c r="T1" s="1451"/>
      <c r="U1" s="1451"/>
    </row>
    <row r="2" spans="1:21" ht="8.25" customHeight="1">
      <c r="B2" s="619"/>
      <c r="C2" s="620"/>
      <c r="D2" s="100"/>
      <c r="E2" s="101"/>
      <c r="F2" s="101"/>
      <c r="G2" s="101"/>
      <c r="H2" s="101"/>
      <c r="I2" s="101"/>
      <c r="J2" s="101"/>
      <c r="K2" s="101"/>
      <c r="L2" s="101"/>
      <c r="M2" s="101"/>
      <c r="N2" s="101"/>
      <c r="O2" s="101"/>
      <c r="P2" s="101"/>
      <c r="Q2" s="101"/>
      <c r="R2" s="101"/>
      <c r="S2" s="101"/>
      <c r="T2" s="101"/>
      <c r="U2" s="620"/>
    </row>
    <row r="3" spans="1:21" ht="20.100000000000001" customHeight="1">
      <c r="B3" s="1223" t="s">
        <v>672</v>
      </c>
      <c r="C3" s="1526"/>
      <c r="D3" s="1526"/>
      <c r="E3" s="1526"/>
      <c r="F3" s="1526"/>
      <c r="G3" s="1526"/>
      <c r="H3" s="1526"/>
      <c r="I3" s="1526"/>
      <c r="J3" s="1526"/>
      <c r="K3" s="1526"/>
      <c r="L3" s="1526"/>
      <c r="M3" s="1526"/>
      <c r="N3" s="1526"/>
      <c r="O3" s="1526"/>
      <c r="P3" s="1526"/>
      <c r="Q3" s="1526"/>
      <c r="R3" s="1526"/>
      <c r="S3" s="1526"/>
      <c r="T3" s="1526"/>
      <c r="U3" s="1526"/>
    </row>
    <row r="4" spans="1:21" ht="8.25" customHeight="1">
      <c r="B4" s="971"/>
      <c r="C4" s="621"/>
      <c r="D4" s="621"/>
      <c r="E4" s="621"/>
      <c r="F4" s="621"/>
      <c r="G4" s="621"/>
      <c r="H4" s="621"/>
      <c r="I4" s="621"/>
      <c r="J4" s="621"/>
      <c r="K4" s="621"/>
      <c r="L4" s="621"/>
      <c r="M4" s="621"/>
      <c r="N4" s="621"/>
      <c r="O4" s="621"/>
      <c r="P4" s="621"/>
      <c r="Q4" s="621"/>
      <c r="R4" s="621"/>
      <c r="S4" s="621"/>
      <c r="T4" s="621"/>
      <c r="U4" s="621"/>
    </row>
    <row r="5" spans="1:21" s="622" customFormat="1" ht="20.100000000000001" customHeight="1" thickBot="1">
      <c r="B5" s="623" t="s">
        <v>983</v>
      </c>
      <c r="U5" s="916" t="s">
        <v>265</v>
      </c>
    </row>
    <row r="6" spans="1:21" s="300" customFormat="1" ht="20.100000000000001" customHeight="1" thickBot="1">
      <c r="A6" s="294"/>
      <c r="B6" s="1512" t="s">
        <v>501</v>
      </c>
      <c r="C6" s="1513"/>
      <c r="D6" s="1513"/>
      <c r="E6" s="1513"/>
      <c r="F6" s="1514"/>
      <c r="G6" s="975" t="s">
        <v>612</v>
      </c>
      <c r="H6" s="975" t="s">
        <v>614</v>
      </c>
      <c r="I6" s="975" t="s">
        <v>615</v>
      </c>
      <c r="J6" s="975" t="s">
        <v>616</v>
      </c>
      <c r="K6" s="975" t="s">
        <v>617</v>
      </c>
      <c r="L6" s="975" t="s">
        <v>618</v>
      </c>
      <c r="M6" s="975" t="s">
        <v>619</v>
      </c>
      <c r="N6" s="975" t="s">
        <v>620</v>
      </c>
      <c r="O6" s="975" t="s">
        <v>621</v>
      </c>
      <c r="P6" s="975" t="s">
        <v>622</v>
      </c>
      <c r="Q6" s="975" t="s">
        <v>623</v>
      </c>
      <c r="R6" s="975" t="s">
        <v>624</v>
      </c>
      <c r="S6" s="975" t="s">
        <v>625</v>
      </c>
      <c r="T6" s="975" t="s">
        <v>626</v>
      </c>
      <c r="U6" s="956" t="s">
        <v>627</v>
      </c>
    </row>
    <row r="7" spans="1:21" s="943" customFormat="1" ht="20.100000000000001" customHeight="1" thickBot="1">
      <c r="A7" s="294"/>
      <c r="B7" s="312"/>
      <c r="C7" s="1515" t="s">
        <v>986</v>
      </c>
      <c r="D7" s="1516"/>
      <c r="E7" s="974" t="s">
        <v>988</v>
      </c>
      <c r="F7" s="283" t="s">
        <v>201</v>
      </c>
      <c r="G7" s="917">
        <f>G27</f>
        <v>0</v>
      </c>
      <c r="H7" s="917">
        <f t="shared" ref="H7:T7" si="0">H27</f>
        <v>0</v>
      </c>
      <c r="I7" s="917">
        <f t="shared" si="0"/>
        <v>0</v>
      </c>
      <c r="J7" s="917">
        <f t="shared" si="0"/>
        <v>0</v>
      </c>
      <c r="K7" s="917">
        <f t="shared" si="0"/>
        <v>0</v>
      </c>
      <c r="L7" s="917">
        <f t="shared" si="0"/>
        <v>0</v>
      </c>
      <c r="M7" s="917">
        <f t="shared" si="0"/>
        <v>0</v>
      </c>
      <c r="N7" s="917">
        <f t="shared" si="0"/>
        <v>0</v>
      </c>
      <c r="O7" s="917">
        <f t="shared" si="0"/>
        <v>0</v>
      </c>
      <c r="P7" s="917">
        <f t="shared" si="0"/>
        <v>0</v>
      </c>
      <c r="Q7" s="917">
        <f t="shared" si="0"/>
        <v>0</v>
      </c>
      <c r="R7" s="917">
        <f t="shared" si="0"/>
        <v>0</v>
      </c>
      <c r="S7" s="917">
        <f t="shared" si="0"/>
        <v>0</v>
      </c>
      <c r="T7" s="918">
        <f t="shared" si="0"/>
        <v>0</v>
      </c>
      <c r="U7" s="957">
        <f>U27</f>
        <v>0</v>
      </c>
    </row>
    <row r="8" spans="1:21" s="943" customFormat="1" ht="20.100000000000001" customHeight="1" thickBot="1">
      <c r="A8" s="294"/>
      <c r="B8" s="312"/>
      <c r="C8" s="919"/>
      <c r="D8" s="284" t="s">
        <v>347</v>
      </c>
      <c r="E8" s="285"/>
      <c r="F8" s="286" t="s">
        <v>282</v>
      </c>
      <c r="G8" s="287">
        <f>G7*$E$8</f>
        <v>0</v>
      </c>
      <c r="H8" s="288">
        <f t="shared" ref="H8:T8" si="1">H7*$E$8</f>
        <v>0</v>
      </c>
      <c r="I8" s="288">
        <f t="shared" si="1"/>
        <v>0</v>
      </c>
      <c r="J8" s="288">
        <f t="shared" si="1"/>
        <v>0</v>
      </c>
      <c r="K8" s="288">
        <f t="shared" si="1"/>
        <v>0</v>
      </c>
      <c r="L8" s="288">
        <f t="shared" si="1"/>
        <v>0</v>
      </c>
      <c r="M8" s="288">
        <f t="shared" si="1"/>
        <v>0</v>
      </c>
      <c r="N8" s="288">
        <f t="shared" si="1"/>
        <v>0</v>
      </c>
      <c r="O8" s="288">
        <f t="shared" si="1"/>
        <v>0</v>
      </c>
      <c r="P8" s="288">
        <f t="shared" si="1"/>
        <v>0</v>
      </c>
      <c r="Q8" s="288">
        <f t="shared" si="1"/>
        <v>0</v>
      </c>
      <c r="R8" s="288">
        <f t="shared" si="1"/>
        <v>0</v>
      </c>
      <c r="S8" s="288">
        <f t="shared" si="1"/>
        <v>0</v>
      </c>
      <c r="T8" s="288">
        <f t="shared" si="1"/>
        <v>0</v>
      </c>
      <c r="U8" s="685">
        <f>U7*$E$8</f>
        <v>0</v>
      </c>
    </row>
    <row r="9" spans="1:21" s="300" customFormat="1" ht="20.100000000000001" customHeight="1" thickBot="1">
      <c r="A9" s="294"/>
      <c r="B9" s="1517" t="s">
        <v>987</v>
      </c>
      <c r="C9" s="1518"/>
      <c r="D9" s="1518"/>
      <c r="E9" s="1518"/>
      <c r="F9" s="289"/>
      <c r="G9" s="290">
        <f>SUM(G8)</f>
        <v>0</v>
      </c>
      <c r="H9" s="290">
        <f t="shared" ref="H9:T9" si="2">SUM(H8)</f>
        <v>0</v>
      </c>
      <c r="I9" s="290">
        <f t="shared" si="2"/>
        <v>0</v>
      </c>
      <c r="J9" s="290">
        <f t="shared" si="2"/>
        <v>0</v>
      </c>
      <c r="K9" s="290">
        <f t="shared" si="2"/>
        <v>0</v>
      </c>
      <c r="L9" s="290">
        <f t="shared" si="2"/>
        <v>0</v>
      </c>
      <c r="M9" s="290">
        <f t="shared" si="2"/>
        <v>0</v>
      </c>
      <c r="N9" s="290">
        <f t="shared" si="2"/>
        <v>0</v>
      </c>
      <c r="O9" s="290">
        <f t="shared" si="2"/>
        <v>0</v>
      </c>
      <c r="P9" s="290">
        <f t="shared" si="2"/>
        <v>0</v>
      </c>
      <c r="Q9" s="290">
        <f t="shared" si="2"/>
        <v>0</v>
      </c>
      <c r="R9" s="291">
        <f t="shared" si="2"/>
        <v>0</v>
      </c>
      <c r="S9" s="291">
        <f t="shared" si="2"/>
        <v>0</v>
      </c>
      <c r="T9" s="291">
        <f t="shared" si="2"/>
        <v>0</v>
      </c>
      <c r="U9" s="683">
        <f>SUM(U8)</f>
        <v>0</v>
      </c>
    </row>
    <row r="10" spans="1:21" s="943" customFormat="1" ht="8.25" customHeight="1" thickBot="1">
      <c r="A10" s="562"/>
      <c r="B10" s="562"/>
      <c r="C10" s="295"/>
      <c r="D10" s="295"/>
      <c r="E10" s="543"/>
      <c r="F10" s="295"/>
      <c r="G10" s="624"/>
      <c r="H10" s="624"/>
      <c r="I10" s="624"/>
      <c r="J10" s="624"/>
      <c r="K10" s="624"/>
      <c r="L10" s="624"/>
      <c r="M10" s="624"/>
      <c r="N10" s="624"/>
      <c r="O10" s="624"/>
      <c r="P10" s="624"/>
      <c r="Q10" s="624"/>
      <c r="R10" s="624"/>
      <c r="S10" s="624"/>
      <c r="T10" s="624"/>
      <c r="U10" s="624"/>
    </row>
    <row r="11" spans="1:21" s="300" customFormat="1" ht="20.100000000000001" customHeight="1" thickBot="1">
      <c r="A11" s="294"/>
      <c r="B11" s="1512" t="s">
        <v>501</v>
      </c>
      <c r="C11" s="1513"/>
      <c r="D11" s="1513"/>
      <c r="E11" s="1513"/>
      <c r="F11" s="1514"/>
      <c r="G11" s="975" t="s">
        <v>628</v>
      </c>
      <c r="H11" s="975" t="s">
        <v>629</v>
      </c>
      <c r="I11" s="975" t="s">
        <v>630</v>
      </c>
      <c r="J11" s="975" t="s">
        <v>631</v>
      </c>
      <c r="K11" s="975" t="s">
        <v>632</v>
      </c>
      <c r="L11" s="975" t="s">
        <v>633</v>
      </c>
      <c r="M11" s="975" t="s">
        <v>634</v>
      </c>
      <c r="N11" s="975" t="s">
        <v>635</v>
      </c>
      <c r="O11" s="975" t="s">
        <v>636</v>
      </c>
      <c r="P11" s="975" t="s">
        <v>637</v>
      </c>
      <c r="Q11" s="975" t="s">
        <v>638</v>
      </c>
      <c r="R11" s="975" t="s">
        <v>639</v>
      </c>
      <c r="S11" s="975" t="s">
        <v>640</v>
      </c>
      <c r="T11" s="975" t="s">
        <v>641</v>
      </c>
      <c r="U11" s="956" t="s">
        <v>642</v>
      </c>
    </row>
    <row r="12" spans="1:21" s="943" customFormat="1" ht="20.100000000000001" customHeight="1">
      <c r="A12" s="294"/>
      <c r="B12" s="312"/>
      <c r="C12" s="1515" t="s">
        <v>986</v>
      </c>
      <c r="D12" s="1516"/>
      <c r="E12" s="974" t="s">
        <v>988</v>
      </c>
      <c r="F12" s="1065" t="s">
        <v>201</v>
      </c>
      <c r="G12" s="917">
        <f>G36</f>
        <v>0</v>
      </c>
      <c r="H12" s="917">
        <f t="shared" ref="H12:U12" si="3">H36</f>
        <v>0</v>
      </c>
      <c r="I12" s="917">
        <f t="shared" si="3"/>
        <v>0</v>
      </c>
      <c r="J12" s="917">
        <f t="shared" si="3"/>
        <v>0</v>
      </c>
      <c r="K12" s="917">
        <f t="shared" si="3"/>
        <v>0</v>
      </c>
      <c r="L12" s="917">
        <f t="shared" si="3"/>
        <v>0</v>
      </c>
      <c r="M12" s="917">
        <f t="shared" si="3"/>
        <v>0</v>
      </c>
      <c r="N12" s="917">
        <f t="shared" si="3"/>
        <v>0</v>
      </c>
      <c r="O12" s="917">
        <f t="shared" si="3"/>
        <v>0</v>
      </c>
      <c r="P12" s="917">
        <f t="shared" si="3"/>
        <v>0</v>
      </c>
      <c r="Q12" s="917">
        <f t="shared" si="3"/>
        <v>0</v>
      </c>
      <c r="R12" s="917">
        <f t="shared" si="3"/>
        <v>0</v>
      </c>
      <c r="S12" s="917">
        <f t="shared" si="3"/>
        <v>0</v>
      </c>
      <c r="T12" s="918">
        <f t="shared" si="3"/>
        <v>0</v>
      </c>
      <c r="U12" s="957">
        <f t="shared" si="3"/>
        <v>0</v>
      </c>
    </row>
    <row r="13" spans="1:21" s="943" customFormat="1" ht="20.100000000000001" customHeight="1">
      <c r="A13" s="294"/>
      <c r="B13" s="312"/>
      <c r="C13" s="919"/>
      <c r="D13" s="1063"/>
      <c r="E13" s="1063"/>
      <c r="F13" s="576"/>
      <c r="G13" s="287">
        <f>G12*$E$8</f>
        <v>0</v>
      </c>
      <c r="H13" s="288">
        <f>H12*$E$8</f>
        <v>0</v>
      </c>
      <c r="I13" s="288">
        <f t="shared" ref="I13:T13" si="4">I12*$E$8</f>
        <v>0</v>
      </c>
      <c r="J13" s="288">
        <f t="shared" si="4"/>
        <v>0</v>
      </c>
      <c r="K13" s="288">
        <f t="shared" si="4"/>
        <v>0</v>
      </c>
      <c r="L13" s="288">
        <f t="shared" si="4"/>
        <v>0</v>
      </c>
      <c r="M13" s="288">
        <f t="shared" si="4"/>
        <v>0</v>
      </c>
      <c r="N13" s="288">
        <f t="shared" si="4"/>
        <v>0</v>
      </c>
      <c r="O13" s="288">
        <f t="shared" si="4"/>
        <v>0</v>
      </c>
      <c r="P13" s="288">
        <f t="shared" si="4"/>
        <v>0</v>
      </c>
      <c r="Q13" s="288">
        <f t="shared" si="4"/>
        <v>0</v>
      </c>
      <c r="R13" s="288">
        <f t="shared" si="4"/>
        <v>0</v>
      </c>
      <c r="S13" s="288">
        <f t="shared" si="4"/>
        <v>0</v>
      </c>
      <c r="T13" s="288">
        <f t="shared" si="4"/>
        <v>0</v>
      </c>
      <c r="U13" s="685">
        <f>U12*$E$8</f>
        <v>0</v>
      </c>
    </row>
    <row r="14" spans="1:21" s="300" customFormat="1" ht="20.100000000000001" customHeight="1" thickBot="1">
      <c r="A14" s="294"/>
      <c r="B14" s="1517" t="s">
        <v>987</v>
      </c>
      <c r="C14" s="1518"/>
      <c r="D14" s="1518"/>
      <c r="E14" s="1518"/>
      <c r="F14" s="289"/>
      <c r="G14" s="290">
        <f>SUM(G13)</f>
        <v>0</v>
      </c>
      <c r="H14" s="290">
        <f t="shared" ref="H14:T14" si="5">SUM(H13)</f>
        <v>0</v>
      </c>
      <c r="I14" s="290">
        <f t="shared" si="5"/>
        <v>0</v>
      </c>
      <c r="J14" s="290">
        <f t="shared" si="5"/>
        <v>0</v>
      </c>
      <c r="K14" s="290">
        <f t="shared" si="5"/>
        <v>0</v>
      </c>
      <c r="L14" s="290">
        <f t="shared" si="5"/>
        <v>0</v>
      </c>
      <c r="M14" s="290">
        <f t="shared" si="5"/>
        <v>0</v>
      </c>
      <c r="N14" s="290">
        <f t="shared" si="5"/>
        <v>0</v>
      </c>
      <c r="O14" s="290">
        <f t="shared" si="5"/>
        <v>0</v>
      </c>
      <c r="P14" s="290">
        <f t="shared" si="5"/>
        <v>0</v>
      </c>
      <c r="Q14" s="290">
        <f t="shared" si="5"/>
        <v>0</v>
      </c>
      <c r="R14" s="291">
        <f t="shared" si="5"/>
        <v>0</v>
      </c>
      <c r="S14" s="291">
        <f t="shared" si="5"/>
        <v>0</v>
      </c>
      <c r="T14" s="291">
        <f t="shared" si="5"/>
        <v>0</v>
      </c>
      <c r="U14" s="683">
        <f>SUM(U13)</f>
        <v>0</v>
      </c>
    </row>
    <row r="15" spans="1:21" s="943" customFormat="1" ht="8.25" customHeight="1">
      <c r="A15" s="562"/>
      <c r="B15" s="562"/>
      <c r="C15" s="295"/>
      <c r="D15" s="295"/>
      <c r="E15" s="543"/>
      <c r="F15" s="295"/>
      <c r="G15" s="624"/>
      <c r="H15" s="624"/>
      <c r="I15" s="624"/>
      <c r="J15" s="624"/>
      <c r="K15" s="624"/>
      <c r="L15" s="624"/>
      <c r="M15" s="624"/>
      <c r="N15" s="624"/>
      <c r="O15" s="624"/>
      <c r="P15" s="624"/>
      <c r="Q15" s="624"/>
      <c r="R15" s="624"/>
      <c r="S15" s="624"/>
      <c r="T15" s="624"/>
      <c r="U15" s="624"/>
    </row>
    <row r="16" spans="1:21" s="943" customFormat="1" ht="13.5" customHeight="1">
      <c r="B16" s="625" t="s">
        <v>503</v>
      </c>
      <c r="C16" s="1519" t="s">
        <v>380</v>
      </c>
      <c r="D16" s="1520"/>
      <c r="E16" s="1520"/>
      <c r="F16" s="1520"/>
      <c r="G16" s="1520"/>
      <c r="H16" s="1520"/>
      <c r="I16" s="1520"/>
      <c r="J16" s="1520"/>
      <c r="K16" s="1520"/>
      <c r="L16" s="1520"/>
      <c r="M16" s="1520"/>
      <c r="N16" s="1520"/>
      <c r="O16" s="1520"/>
      <c r="P16" s="1520"/>
      <c r="Q16" s="1520"/>
      <c r="R16" s="1520"/>
      <c r="S16" s="1520"/>
      <c r="T16" s="1520"/>
      <c r="U16" s="1520"/>
    </row>
    <row r="17" spans="1:37" s="943" customFormat="1" ht="13.5" customHeight="1">
      <c r="B17" s="625" t="s">
        <v>504</v>
      </c>
      <c r="C17" s="1519" t="s">
        <v>390</v>
      </c>
      <c r="D17" s="1520"/>
      <c r="E17" s="1520"/>
      <c r="F17" s="1520"/>
      <c r="G17" s="1520"/>
      <c r="H17" s="1520"/>
      <c r="I17" s="1520"/>
      <c r="J17" s="1520"/>
      <c r="K17" s="1520"/>
      <c r="L17" s="1520"/>
      <c r="M17" s="1520"/>
      <c r="N17" s="1520"/>
      <c r="O17" s="1520"/>
      <c r="P17" s="1520"/>
      <c r="Q17" s="1520"/>
      <c r="R17" s="1520"/>
      <c r="S17" s="1520"/>
      <c r="T17" s="1520"/>
      <c r="U17" s="1520"/>
    </row>
    <row r="18" spans="1:37" s="943" customFormat="1" ht="13.5" customHeight="1">
      <c r="B18" s="625" t="s">
        <v>86</v>
      </c>
      <c r="C18" s="1521" t="s">
        <v>506</v>
      </c>
      <c r="D18" s="1520"/>
      <c r="E18" s="1520"/>
      <c r="F18" s="1520"/>
      <c r="G18" s="1520"/>
      <c r="H18" s="1520"/>
      <c r="I18" s="1520"/>
      <c r="J18" s="1520"/>
      <c r="K18" s="1520"/>
      <c r="L18" s="1520"/>
      <c r="M18" s="1520"/>
      <c r="N18" s="1520"/>
      <c r="O18" s="1520"/>
      <c r="P18" s="1520"/>
      <c r="Q18" s="1520"/>
      <c r="R18" s="1520"/>
      <c r="S18" s="1520"/>
      <c r="T18" s="1520"/>
      <c r="U18" s="1520"/>
    </row>
    <row r="19" spans="1:37" s="943" customFormat="1" ht="13.5" customHeight="1">
      <c r="B19" s="625" t="s">
        <v>75</v>
      </c>
      <c r="C19" s="1522" t="s">
        <v>379</v>
      </c>
      <c r="D19" s="1520"/>
      <c r="E19" s="1520"/>
      <c r="F19" s="1520"/>
      <c r="G19" s="1520"/>
      <c r="H19" s="1520"/>
      <c r="I19" s="1520"/>
      <c r="J19" s="1520"/>
      <c r="K19" s="1520"/>
      <c r="L19" s="1520"/>
      <c r="M19" s="1520"/>
      <c r="N19" s="1520"/>
      <c r="O19" s="1520"/>
      <c r="P19" s="1520"/>
      <c r="Q19" s="1520"/>
      <c r="R19" s="1520"/>
      <c r="S19" s="1520"/>
      <c r="T19" s="1520"/>
      <c r="U19" s="1520"/>
    </row>
    <row r="20" spans="1:37" s="943" customFormat="1" ht="13.5" customHeight="1">
      <c r="B20" s="625" t="s">
        <v>90</v>
      </c>
      <c r="C20" s="1523" t="s">
        <v>507</v>
      </c>
      <c r="D20" s="1524"/>
      <c r="E20" s="1524"/>
      <c r="F20" s="1524"/>
      <c r="G20" s="1524"/>
      <c r="H20" s="1524"/>
      <c r="I20" s="1524"/>
      <c r="J20" s="1524"/>
      <c r="K20" s="1524"/>
      <c r="L20" s="1524"/>
      <c r="M20" s="1524"/>
      <c r="N20" s="1524"/>
      <c r="O20" s="1524"/>
      <c r="P20" s="1524"/>
      <c r="Q20" s="1524"/>
      <c r="R20" s="1524"/>
      <c r="S20" s="1524"/>
      <c r="T20" s="1524"/>
      <c r="U20" s="1524"/>
    </row>
    <row r="21" spans="1:37" s="943" customFormat="1" ht="13.5" customHeight="1">
      <c r="B21" s="625" t="s">
        <v>91</v>
      </c>
      <c r="C21" s="1525" t="s">
        <v>490</v>
      </c>
      <c r="D21" s="1520"/>
      <c r="E21" s="1520"/>
      <c r="F21" s="1520"/>
      <c r="G21" s="1520"/>
      <c r="H21" s="1520"/>
      <c r="I21" s="1520"/>
      <c r="J21" s="1520"/>
      <c r="K21" s="1520"/>
      <c r="L21" s="1520"/>
      <c r="M21" s="1520"/>
      <c r="N21" s="1520"/>
      <c r="O21" s="1520"/>
      <c r="P21" s="1520"/>
      <c r="Q21" s="1520"/>
      <c r="R21" s="1520"/>
      <c r="S21" s="1520"/>
      <c r="T21" s="1520"/>
      <c r="U21" s="1520"/>
    </row>
    <row r="22" spans="1:37" s="943" customFormat="1" ht="13.5" customHeight="1">
      <c r="B22" s="625" t="s">
        <v>124</v>
      </c>
      <c r="C22" s="977" t="s">
        <v>382</v>
      </c>
      <c r="D22" s="976"/>
      <c r="E22" s="976"/>
      <c r="F22" s="976"/>
      <c r="G22" s="976"/>
      <c r="H22" s="976"/>
      <c r="I22" s="976"/>
      <c r="J22" s="976"/>
      <c r="K22" s="976"/>
      <c r="L22" s="976"/>
      <c r="M22" s="976"/>
      <c r="N22" s="976"/>
      <c r="O22" s="976"/>
      <c r="P22" s="976"/>
      <c r="Q22" s="976"/>
      <c r="R22" s="976"/>
      <c r="S22" s="976"/>
      <c r="T22" s="976"/>
      <c r="U22" s="976"/>
      <c r="V22" s="976"/>
      <c r="W22" s="976"/>
      <c r="X22" s="976"/>
      <c r="Y22" s="976"/>
      <c r="Z22" s="976"/>
      <c r="AA22" s="976"/>
      <c r="AB22" s="976"/>
      <c r="AC22" s="976"/>
      <c r="AD22" s="976"/>
      <c r="AE22" s="976"/>
      <c r="AF22" s="976"/>
      <c r="AG22" s="976"/>
      <c r="AH22" s="976"/>
      <c r="AI22" s="976"/>
      <c r="AJ22" s="976"/>
      <c r="AK22" s="976"/>
    </row>
    <row r="23" spans="1:37" s="943" customFormat="1" ht="15.75" customHeight="1"/>
    <row r="24" spans="1:37" ht="19.5" customHeight="1"/>
    <row r="25" spans="1:37" s="626" customFormat="1" ht="19.5" customHeight="1" thickBot="1">
      <c r="B25" s="920" t="s">
        <v>984</v>
      </c>
      <c r="C25" s="627"/>
      <c r="D25" s="627"/>
      <c r="E25" s="627"/>
      <c r="F25" s="627"/>
      <c r="G25" s="628"/>
      <c r="H25" s="628"/>
      <c r="I25" s="628"/>
      <c r="J25" s="628"/>
      <c r="K25" s="628"/>
      <c r="L25" s="628"/>
      <c r="M25" s="628"/>
      <c r="N25" s="628"/>
      <c r="O25" s="628"/>
      <c r="P25" s="628"/>
      <c r="Q25" s="628"/>
      <c r="R25" s="629"/>
    </row>
    <row r="26" spans="1:37" s="631" customFormat="1" ht="18" customHeight="1" thickBot="1">
      <c r="A26" s="630"/>
      <c r="B26" s="1512" t="s">
        <v>501</v>
      </c>
      <c r="C26" s="1513"/>
      <c r="D26" s="1513"/>
      <c r="E26" s="1513"/>
      <c r="F26" s="1514"/>
      <c r="G26" s="975" t="s">
        <v>612</v>
      </c>
      <c r="H26" s="975" t="s">
        <v>614</v>
      </c>
      <c r="I26" s="975" t="s">
        <v>615</v>
      </c>
      <c r="J26" s="975" t="s">
        <v>616</v>
      </c>
      <c r="K26" s="975" t="s">
        <v>617</v>
      </c>
      <c r="L26" s="975" t="s">
        <v>618</v>
      </c>
      <c r="M26" s="975" t="s">
        <v>619</v>
      </c>
      <c r="N26" s="975" t="s">
        <v>620</v>
      </c>
      <c r="O26" s="975" t="s">
        <v>621</v>
      </c>
      <c r="P26" s="975" t="s">
        <v>622</v>
      </c>
      <c r="Q26" s="975" t="s">
        <v>623</v>
      </c>
      <c r="R26" s="975" t="s">
        <v>624</v>
      </c>
      <c r="S26" s="975" t="s">
        <v>625</v>
      </c>
      <c r="T26" s="975" t="s">
        <v>626</v>
      </c>
      <c r="U26" s="956" t="s">
        <v>627</v>
      </c>
    </row>
    <row r="27" spans="1:37" s="634" customFormat="1" ht="18" customHeight="1">
      <c r="A27" s="632"/>
      <c r="B27" s="601" t="s">
        <v>985</v>
      </c>
      <c r="C27" s="602"/>
      <c r="D27" s="602"/>
      <c r="E27" s="921"/>
      <c r="F27" s="922" t="s">
        <v>365</v>
      </c>
      <c r="G27" s="953">
        <f>SUM(G28:G33)</f>
        <v>0</v>
      </c>
      <c r="H27" s="927">
        <f t="shared" ref="H27:U27" si="6">SUM(H28:H33)</f>
        <v>0</v>
      </c>
      <c r="I27" s="927">
        <f t="shared" si="6"/>
        <v>0</v>
      </c>
      <c r="J27" s="927">
        <f t="shared" si="6"/>
        <v>0</v>
      </c>
      <c r="K27" s="927">
        <f t="shared" si="6"/>
        <v>0</v>
      </c>
      <c r="L27" s="927">
        <f t="shared" si="6"/>
        <v>0</v>
      </c>
      <c r="M27" s="927">
        <f t="shared" si="6"/>
        <v>0</v>
      </c>
      <c r="N27" s="927">
        <f t="shared" si="6"/>
        <v>0</v>
      </c>
      <c r="O27" s="927">
        <f t="shared" si="6"/>
        <v>0</v>
      </c>
      <c r="P27" s="927">
        <f t="shared" si="6"/>
        <v>0</v>
      </c>
      <c r="Q27" s="927">
        <f t="shared" si="6"/>
        <v>0</v>
      </c>
      <c r="R27" s="633">
        <f t="shared" si="6"/>
        <v>0</v>
      </c>
      <c r="S27" s="633">
        <f t="shared" si="6"/>
        <v>0</v>
      </c>
      <c r="T27" s="633">
        <f t="shared" si="6"/>
        <v>0</v>
      </c>
      <c r="U27" s="695">
        <f t="shared" si="6"/>
        <v>0</v>
      </c>
    </row>
    <row r="28" spans="1:37" s="631" customFormat="1" ht="18" customHeight="1">
      <c r="A28" s="630"/>
      <c r="B28" s="603"/>
      <c r="C28" s="604"/>
      <c r="D28" s="605"/>
      <c r="E28" s="923"/>
      <c r="F28" s="924" t="s">
        <v>365</v>
      </c>
      <c r="G28" s="954"/>
      <c r="H28" s="647"/>
      <c r="I28" s="647"/>
      <c r="J28" s="647"/>
      <c r="K28" s="647"/>
      <c r="L28" s="647"/>
      <c r="M28" s="647"/>
      <c r="N28" s="647"/>
      <c r="O28" s="647"/>
      <c r="P28" s="647"/>
      <c r="Q28" s="647"/>
      <c r="R28" s="647"/>
      <c r="S28" s="647"/>
      <c r="T28" s="647"/>
      <c r="U28" s="696"/>
    </row>
    <row r="29" spans="1:37" s="631" customFormat="1" ht="18" customHeight="1">
      <c r="A29" s="630"/>
      <c r="B29" s="603"/>
      <c r="C29" s="635"/>
      <c r="D29" s="605"/>
      <c r="E29" s="923"/>
      <c r="F29" s="924" t="s">
        <v>365</v>
      </c>
      <c r="G29" s="954"/>
      <c r="H29" s="647"/>
      <c r="I29" s="647"/>
      <c r="J29" s="647"/>
      <c r="K29" s="647"/>
      <c r="L29" s="647"/>
      <c r="M29" s="647"/>
      <c r="N29" s="647"/>
      <c r="O29" s="647"/>
      <c r="P29" s="647"/>
      <c r="Q29" s="647"/>
      <c r="R29" s="647"/>
      <c r="S29" s="647"/>
      <c r="T29" s="647"/>
      <c r="U29" s="696"/>
    </row>
    <row r="30" spans="1:37" s="631" customFormat="1" ht="18" customHeight="1">
      <c r="A30" s="630"/>
      <c r="B30" s="603"/>
      <c r="C30" s="635"/>
      <c r="D30" s="605"/>
      <c r="E30" s="923"/>
      <c r="F30" s="924" t="s">
        <v>365</v>
      </c>
      <c r="G30" s="954"/>
      <c r="H30" s="647"/>
      <c r="I30" s="647"/>
      <c r="J30" s="647"/>
      <c r="K30" s="647"/>
      <c r="L30" s="647"/>
      <c r="M30" s="647"/>
      <c r="N30" s="647"/>
      <c r="O30" s="647"/>
      <c r="P30" s="647"/>
      <c r="Q30" s="647"/>
      <c r="R30" s="647"/>
      <c r="S30" s="647"/>
      <c r="T30" s="647"/>
      <c r="U30" s="696"/>
    </row>
    <row r="31" spans="1:37" s="631" customFormat="1" ht="18" customHeight="1">
      <c r="A31" s="630"/>
      <c r="B31" s="603"/>
      <c r="C31" s="635"/>
      <c r="D31" s="605"/>
      <c r="E31" s="923"/>
      <c r="F31" s="924" t="s">
        <v>365</v>
      </c>
      <c r="G31" s="954"/>
      <c r="H31" s="647"/>
      <c r="I31" s="647"/>
      <c r="J31" s="647"/>
      <c r="K31" s="647"/>
      <c r="L31" s="647"/>
      <c r="M31" s="647"/>
      <c r="N31" s="647"/>
      <c r="O31" s="647"/>
      <c r="P31" s="647"/>
      <c r="Q31" s="647"/>
      <c r="R31" s="647"/>
      <c r="S31" s="647"/>
      <c r="T31" s="647"/>
      <c r="U31" s="696"/>
    </row>
    <row r="32" spans="1:37" s="631" customFormat="1" ht="18" customHeight="1">
      <c r="A32" s="630"/>
      <c r="B32" s="603"/>
      <c r="C32" s="635"/>
      <c r="D32" s="605"/>
      <c r="E32" s="923"/>
      <c r="F32" s="924" t="s">
        <v>365</v>
      </c>
      <c r="G32" s="954"/>
      <c r="H32" s="647"/>
      <c r="I32" s="647"/>
      <c r="J32" s="647"/>
      <c r="K32" s="647"/>
      <c r="L32" s="647"/>
      <c r="M32" s="647"/>
      <c r="N32" s="647"/>
      <c r="O32" s="647"/>
      <c r="P32" s="647"/>
      <c r="Q32" s="647"/>
      <c r="R32" s="647"/>
      <c r="S32" s="647"/>
      <c r="T32" s="647"/>
      <c r="U32" s="696"/>
    </row>
    <row r="33" spans="1:21" s="631" customFormat="1" ht="18" customHeight="1" thickBot="1">
      <c r="A33" s="630"/>
      <c r="B33" s="606"/>
      <c r="C33" s="636"/>
      <c r="D33" s="607"/>
      <c r="E33" s="925"/>
      <c r="F33" s="926" t="s">
        <v>365</v>
      </c>
      <c r="G33" s="955"/>
      <c r="H33" s="648"/>
      <c r="I33" s="648"/>
      <c r="J33" s="648"/>
      <c r="K33" s="648"/>
      <c r="L33" s="648"/>
      <c r="M33" s="648"/>
      <c r="N33" s="648"/>
      <c r="O33" s="648"/>
      <c r="P33" s="648"/>
      <c r="Q33" s="648"/>
      <c r="R33" s="648"/>
      <c r="S33" s="648"/>
      <c r="T33" s="648"/>
      <c r="U33" s="697"/>
    </row>
    <row r="34" spans="1:21" s="631" customFormat="1" ht="12.75" thickBot="1">
      <c r="A34" s="630"/>
      <c r="B34" s="608"/>
      <c r="C34" s="608"/>
      <c r="D34" s="609"/>
      <c r="E34" s="609"/>
      <c r="F34" s="610"/>
      <c r="G34" s="637"/>
      <c r="H34" s="637"/>
      <c r="I34" s="637"/>
      <c r="J34" s="637"/>
      <c r="K34" s="637"/>
      <c r="L34" s="637"/>
      <c r="M34" s="637"/>
      <c r="N34" s="637"/>
      <c r="O34" s="637"/>
      <c r="P34" s="637"/>
      <c r="Q34" s="637"/>
      <c r="R34" s="637"/>
      <c r="S34" s="637"/>
      <c r="T34" s="637"/>
      <c r="U34" s="637"/>
    </row>
    <row r="35" spans="1:21" s="631" customFormat="1" ht="18" customHeight="1" thickBot="1">
      <c r="A35" s="630"/>
      <c r="B35" s="1512" t="s">
        <v>501</v>
      </c>
      <c r="C35" s="1513"/>
      <c r="D35" s="1513"/>
      <c r="E35" s="1513"/>
      <c r="F35" s="1514"/>
      <c r="G35" s="975" t="s">
        <v>628</v>
      </c>
      <c r="H35" s="975" t="s">
        <v>629</v>
      </c>
      <c r="I35" s="975" t="s">
        <v>630</v>
      </c>
      <c r="J35" s="975" t="s">
        <v>631</v>
      </c>
      <c r="K35" s="975" t="s">
        <v>632</v>
      </c>
      <c r="L35" s="975" t="s">
        <v>633</v>
      </c>
      <c r="M35" s="975" t="s">
        <v>634</v>
      </c>
      <c r="N35" s="975" t="s">
        <v>635</v>
      </c>
      <c r="O35" s="975" t="s">
        <v>636</v>
      </c>
      <c r="P35" s="975" t="s">
        <v>637</v>
      </c>
      <c r="Q35" s="975" t="s">
        <v>638</v>
      </c>
      <c r="R35" s="975" t="s">
        <v>639</v>
      </c>
      <c r="S35" s="975" t="s">
        <v>640</v>
      </c>
      <c r="T35" s="975" t="s">
        <v>641</v>
      </c>
      <c r="U35" s="956" t="s">
        <v>642</v>
      </c>
    </row>
    <row r="36" spans="1:21" s="634" customFormat="1" ht="18" customHeight="1">
      <c r="A36" s="632"/>
      <c r="B36" s="601" t="s">
        <v>985</v>
      </c>
      <c r="C36" s="602"/>
      <c r="D36" s="602"/>
      <c r="E36" s="921"/>
      <c r="F36" s="922" t="s">
        <v>365</v>
      </c>
      <c r="G36" s="953">
        <f>SUM(G37:G42)</f>
        <v>0</v>
      </c>
      <c r="H36" s="927">
        <f t="shared" ref="H36:U36" si="7">SUM(H37:H42)</f>
        <v>0</v>
      </c>
      <c r="I36" s="927">
        <f t="shared" si="7"/>
        <v>0</v>
      </c>
      <c r="J36" s="927">
        <f t="shared" si="7"/>
        <v>0</v>
      </c>
      <c r="K36" s="927">
        <f t="shared" si="7"/>
        <v>0</v>
      </c>
      <c r="L36" s="927">
        <f t="shared" si="7"/>
        <v>0</v>
      </c>
      <c r="M36" s="927">
        <f t="shared" si="7"/>
        <v>0</v>
      </c>
      <c r="N36" s="927">
        <f t="shared" si="7"/>
        <v>0</v>
      </c>
      <c r="O36" s="927">
        <f t="shared" si="7"/>
        <v>0</v>
      </c>
      <c r="P36" s="927">
        <f t="shared" si="7"/>
        <v>0</v>
      </c>
      <c r="Q36" s="927">
        <f t="shared" si="7"/>
        <v>0</v>
      </c>
      <c r="R36" s="633">
        <f t="shared" si="7"/>
        <v>0</v>
      </c>
      <c r="S36" s="633">
        <f t="shared" si="7"/>
        <v>0</v>
      </c>
      <c r="T36" s="633">
        <f t="shared" si="7"/>
        <v>0</v>
      </c>
      <c r="U36" s="695">
        <f t="shared" si="7"/>
        <v>0</v>
      </c>
    </row>
    <row r="37" spans="1:21" s="631" customFormat="1" ht="18" customHeight="1">
      <c r="A37" s="630"/>
      <c r="B37" s="603"/>
      <c r="C37" s="604"/>
      <c r="D37" s="605"/>
      <c r="E37" s="923"/>
      <c r="F37" s="924" t="s">
        <v>365</v>
      </c>
      <c r="G37" s="954"/>
      <c r="H37" s="647"/>
      <c r="I37" s="647"/>
      <c r="J37" s="647"/>
      <c r="K37" s="647"/>
      <c r="L37" s="647"/>
      <c r="M37" s="647"/>
      <c r="N37" s="647"/>
      <c r="O37" s="647"/>
      <c r="P37" s="647"/>
      <c r="Q37" s="647"/>
      <c r="R37" s="647"/>
      <c r="S37" s="647"/>
      <c r="T37" s="647"/>
      <c r="U37" s="696"/>
    </row>
    <row r="38" spans="1:21" s="631" customFormat="1" ht="18" customHeight="1">
      <c r="A38" s="630"/>
      <c r="B38" s="603"/>
      <c r="C38" s="635"/>
      <c r="D38" s="605"/>
      <c r="E38" s="923"/>
      <c r="F38" s="924" t="s">
        <v>365</v>
      </c>
      <c r="G38" s="954"/>
      <c r="H38" s="647"/>
      <c r="I38" s="647"/>
      <c r="J38" s="647"/>
      <c r="K38" s="647"/>
      <c r="L38" s="647"/>
      <c r="M38" s="647"/>
      <c r="N38" s="647"/>
      <c r="O38" s="647"/>
      <c r="P38" s="647"/>
      <c r="Q38" s="647"/>
      <c r="R38" s="647"/>
      <c r="S38" s="647"/>
      <c r="T38" s="647"/>
      <c r="U38" s="696"/>
    </row>
    <row r="39" spans="1:21" s="631" customFormat="1" ht="18" customHeight="1">
      <c r="A39" s="630"/>
      <c r="B39" s="603"/>
      <c r="C39" s="635"/>
      <c r="D39" s="605"/>
      <c r="E39" s="923"/>
      <c r="F39" s="924" t="s">
        <v>365</v>
      </c>
      <c r="G39" s="954"/>
      <c r="H39" s="647"/>
      <c r="I39" s="647"/>
      <c r="J39" s="647"/>
      <c r="K39" s="647"/>
      <c r="L39" s="647"/>
      <c r="M39" s="647"/>
      <c r="N39" s="647"/>
      <c r="O39" s="647"/>
      <c r="P39" s="647"/>
      <c r="Q39" s="647"/>
      <c r="R39" s="647"/>
      <c r="S39" s="647"/>
      <c r="T39" s="647"/>
      <c r="U39" s="696"/>
    </row>
    <row r="40" spans="1:21" s="631" customFormat="1" ht="18" customHeight="1">
      <c r="A40" s="630"/>
      <c r="B40" s="603"/>
      <c r="C40" s="635"/>
      <c r="D40" s="605"/>
      <c r="E40" s="923"/>
      <c r="F40" s="924" t="s">
        <v>365</v>
      </c>
      <c r="G40" s="954"/>
      <c r="H40" s="647"/>
      <c r="I40" s="647"/>
      <c r="J40" s="647"/>
      <c r="K40" s="647"/>
      <c r="L40" s="647"/>
      <c r="M40" s="647"/>
      <c r="N40" s="647"/>
      <c r="O40" s="647"/>
      <c r="P40" s="647"/>
      <c r="Q40" s="647"/>
      <c r="R40" s="647"/>
      <c r="S40" s="647"/>
      <c r="T40" s="647"/>
      <c r="U40" s="696"/>
    </row>
    <row r="41" spans="1:21" s="631" customFormat="1" ht="18" customHeight="1">
      <c r="A41" s="630"/>
      <c r="B41" s="603"/>
      <c r="C41" s="635"/>
      <c r="D41" s="605"/>
      <c r="E41" s="923"/>
      <c r="F41" s="924" t="s">
        <v>365</v>
      </c>
      <c r="G41" s="954"/>
      <c r="H41" s="647"/>
      <c r="I41" s="647"/>
      <c r="J41" s="647"/>
      <c r="K41" s="647"/>
      <c r="L41" s="647"/>
      <c r="M41" s="647"/>
      <c r="N41" s="647"/>
      <c r="O41" s="647"/>
      <c r="P41" s="647"/>
      <c r="Q41" s="647"/>
      <c r="R41" s="647"/>
      <c r="S41" s="647"/>
      <c r="T41" s="647"/>
      <c r="U41" s="696"/>
    </row>
    <row r="42" spans="1:21" s="631" customFormat="1" ht="18" customHeight="1" thickBot="1">
      <c r="A42" s="630"/>
      <c r="B42" s="606"/>
      <c r="C42" s="636"/>
      <c r="D42" s="607"/>
      <c r="E42" s="925"/>
      <c r="F42" s="926" t="s">
        <v>365</v>
      </c>
      <c r="G42" s="955"/>
      <c r="H42" s="648"/>
      <c r="I42" s="648"/>
      <c r="J42" s="648"/>
      <c r="K42" s="648"/>
      <c r="L42" s="648"/>
      <c r="M42" s="648"/>
      <c r="N42" s="648"/>
      <c r="O42" s="648"/>
      <c r="P42" s="648"/>
      <c r="Q42" s="648"/>
      <c r="R42" s="648"/>
      <c r="S42" s="648"/>
      <c r="T42" s="648"/>
      <c r="U42" s="697"/>
    </row>
    <row r="43" spans="1:21" s="631" customFormat="1" ht="12.75" thickBot="1">
      <c r="A43" s="630"/>
      <c r="B43" s="608" t="s">
        <v>366</v>
      </c>
      <c r="C43" s="608" t="s">
        <v>383</v>
      </c>
      <c r="D43" s="609"/>
      <c r="E43" s="609"/>
      <c r="F43" s="610"/>
      <c r="G43" s="637"/>
      <c r="H43" s="637"/>
      <c r="I43" s="637"/>
      <c r="J43" s="637"/>
      <c r="K43" s="637"/>
      <c r="L43" s="637"/>
      <c r="M43" s="637"/>
      <c r="N43" s="637"/>
      <c r="O43" s="637"/>
      <c r="P43" s="637"/>
      <c r="Q43" s="637"/>
      <c r="R43" s="637"/>
      <c r="S43" s="637"/>
      <c r="T43" s="637"/>
      <c r="U43" s="637"/>
    </row>
    <row r="44" spans="1:21" s="943" customFormat="1" ht="13.5">
      <c r="A44" s="268"/>
      <c r="B44" s="608" t="s">
        <v>367</v>
      </c>
      <c r="C44" s="608" t="s">
        <v>368</v>
      </c>
      <c r="S44" s="1240" t="s">
        <v>207</v>
      </c>
      <c r="T44" s="1241"/>
      <c r="U44" s="1242"/>
    </row>
    <row r="45" spans="1:21" s="943" customFormat="1" ht="12" customHeight="1" thickBot="1">
      <c r="S45" s="1243"/>
      <c r="T45" s="1244"/>
      <c r="U45" s="1245"/>
    </row>
  </sheetData>
  <mergeCells count="17">
    <mergeCell ref="C19:U19"/>
    <mergeCell ref="B1:U1"/>
    <mergeCell ref="B3:U3"/>
    <mergeCell ref="B6:F6"/>
    <mergeCell ref="C7:D7"/>
    <mergeCell ref="B9:E9"/>
    <mergeCell ref="B11:F11"/>
    <mergeCell ref="C12:D12"/>
    <mergeCell ref="B14:E14"/>
    <mergeCell ref="C16:U16"/>
    <mergeCell ref="C17:U17"/>
    <mergeCell ref="C18:U18"/>
    <mergeCell ref="C20:U20"/>
    <mergeCell ref="C21:U21"/>
    <mergeCell ref="B26:F26"/>
    <mergeCell ref="B35:F35"/>
    <mergeCell ref="S44:U45"/>
  </mergeCells>
  <phoneticPr fontId="7"/>
  <printOptions horizontalCentered="1"/>
  <pageMargins left="0.59055118110236227" right="0.59055118110236227" top="0.78740157480314965" bottom="0.59055118110236227" header="0.51181102362204722" footer="0.51181102362204722"/>
  <pageSetup paperSize="8" scale="81" fitToHeight="0" orientation="landscape"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26"/>
  <sheetViews>
    <sheetView showGridLines="0" view="pageBreakPreview" zoomScale="85" zoomScaleNormal="100" zoomScaleSheetLayoutView="85" workbookViewId="0">
      <selection activeCell="I24" sqref="I24"/>
    </sheetView>
  </sheetViews>
  <sheetFormatPr defaultRowHeight="12"/>
  <cols>
    <col min="1" max="1" width="2.25" style="643" customWidth="1"/>
    <col min="2" max="2" width="3.75" style="643" customWidth="1"/>
    <col min="3" max="3" width="25.625" style="643" customWidth="1"/>
    <col min="4" max="4" width="38.625" style="643" customWidth="1"/>
    <col min="5" max="6" width="15.625" style="643" customWidth="1"/>
    <col min="7" max="7" width="2.125" style="643" customWidth="1"/>
    <col min="8" max="11" width="13.625" style="643" customWidth="1"/>
    <col min="12" max="256" width="9" style="643"/>
    <col min="257" max="258" width="2.25" style="643" customWidth="1"/>
    <col min="259" max="259" width="25.625" style="643" customWidth="1"/>
    <col min="260" max="260" width="40.625" style="643" customWidth="1"/>
    <col min="261" max="262" width="15.625" style="643" customWidth="1"/>
    <col min="263" max="263" width="2.125" style="643" customWidth="1"/>
    <col min="264" max="267" width="13.625" style="643" customWidth="1"/>
    <col min="268" max="512" width="9" style="643"/>
    <col min="513" max="514" width="2.25" style="643" customWidth="1"/>
    <col min="515" max="515" width="25.625" style="643" customWidth="1"/>
    <col min="516" max="516" width="40.625" style="643" customWidth="1"/>
    <col min="517" max="518" width="15.625" style="643" customWidth="1"/>
    <col min="519" max="519" width="2.125" style="643" customWidth="1"/>
    <col min="520" max="523" width="13.625" style="643" customWidth="1"/>
    <col min="524" max="768" width="9" style="643"/>
    <col min="769" max="770" width="2.25" style="643" customWidth="1"/>
    <col min="771" max="771" width="25.625" style="643" customWidth="1"/>
    <col min="772" max="772" width="40.625" style="643" customWidth="1"/>
    <col min="773" max="774" width="15.625" style="643" customWidth="1"/>
    <col min="775" max="775" width="2.125" style="643" customWidth="1"/>
    <col min="776" max="779" width="13.625" style="643" customWidth="1"/>
    <col min="780" max="1024" width="9" style="643"/>
    <col min="1025" max="1026" width="2.25" style="643" customWidth="1"/>
    <col min="1027" max="1027" width="25.625" style="643" customWidth="1"/>
    <col min="1028" max="1028" width="40.625" style="643" customWidth="1"/>
    <col min="1029" max="1030" width="15.625" style="643" customWidth="1"/>
    <col min="1031" max="1031" width="2.125" style="643" customWidth="1"/>
    <col min="1032" max="1035" width="13.625" style="643" customWidth="1"/>
    <col min="1036" max="1280" width="9" style="643"/>
    <col min="1281" max="1282" width="2.25" style="643" customWidth="1"/>
    <col min="1283" max="1283" width="25.625" style="643" customWidth="1"/>
    <col min="1284" max="1284" width="40.625" style="643" customWidth="1"/>
    <col min="1285" max="1286" width="15.625" style="643" customWidth="1"/>
    <col min="1287" max="1287" width="2.125" style="643" customWidth="1"/>
    <col min="1288" max="1291" width="13.625" style="643" customWidth="1"/>
    <col min="1292" max="1536" width="9" style="643"/>
    <col min="1537" max="1538" width="2.25" style="643" customWidth="1"/>
    <col min="1539" max="1539" width="25.625" style="643" customWidth="1"/>
    <col min="1540" max="1540" width="40.625" style="643" customWidth="1"/>
    <col min="1541" max="1542" width="15.625" style="643" customWidth="1"/>
    <col min="1543" max="1543" width="2.125" style="643" customWidth="1"/>
    <col min="1544" max="1547" width="13.625" style="643" customWidth="1"/>
    <col min="1548" max="1792" width="9" style="643"/>
    <col min="1793" max="1794" width="2.25" style="643" customWidth="1"/>
    <col min="1795" max="1795" width="25.625" style="643" customWidth="1"/>
    <col min="1796" max="1796" width="40.625" style="643" customWidth="1"/>
    <col min="1797" max="1798" width="15.625" style="643" customWidth="1"/>
    <col min="1799" max="1799" width="2.125" style="643" customWidth="1"/>
    <col min="1800" max="1803" width="13.625" style="643" customWidth="1"/>
    <col min="1804" max="2048" width="9" style="643"/>
    <col min="2049" max="2050" width="2.25" style="643" customWidth="1"/>
    <col min="2051" max="2051" width="25.625" style="643" customWidth="1"/>
    <col min="2052" max="2052" width="40.625" style="643" customWidth="1"/>
    <col min="2053" max="2054" width="15.625" style="643" customWidth="1"/>
    <col min="2055" max="2055" width="2.125" style="643" customWidth="1"/>
    <col min="2056" max="2059" width="13.625" style="643" customWidth="1"/>
    <col min="2060" max="2304" width="9" style="643"/>
    <col min="2305" max="2306" width="2.25" style="643" customWidth="1"/>
    <col min="2307" max="2307" width="25.625" style="643" customWidth="1"/>
    <col min="2308" max="2308" width="40.625" style="643" customWidth="1"/>
    <col min="2309" max="2310" width="15.625" style="643" customWidth="1"/>
    <col min="2311" max="2311" width="2.125" style="643" customWidth="1"/>
    <col min="2312" max="2315" width="13.625" style="643" customWidth="1"/>
    <col min="2316" max="2560" width="9" style="643"/>
    <col min="2561" max="2562" width="2.25" style="643" customWidth="1"/>
    <col min="2563" max="2563" width="25.625" style="643" customWidth="1"/>
    <col min="2564" max="2564" width="40.625" style="643" customWidth="1"/>
    <col min="2565" max="2566" width="15.625" style="643" customWidth="1"/>
    <col min="2567" max="2567" width="2.125" style="643" customWidth="1"/>
    <col min="2568" max="2571" width="13.625" style="643" customWidth="1"/>
    <col min="2572" max="2816" width="9" style="643"/>
    <col min="2817" max="2818" width="2.25" style="643" customWidth="1"/>
    <col min="2819" max="2819" width="25.625" style="643" customWidth="1"/>
    <col min="2820" max="2820" width="40.625" style="643" customWidth="1"/>
    <col min="2821" max="2822" width="15.625" style="643" customWidth="1"/>
    <col min="2823" max="2823" width="2.125" style="643" customWidth="1"/>
    <col min="2824" max="2827" width="13.625" style="643" customWidth="1"/>
    <col min="2828" max="3072" width="9" style="643"/>
    <col min="3073" max="3074" width="2.25" style="643" customWidth="1"/>
    <col min="3075" max="3075" width="25.625" style="643" customWidth="1"/>
    <col min="3076" max="3076" width="40.625" style="643" customWidth="1"/>
    <col min="3077" max="3078" width="15.625" style="643" customWidth="1"/>
    <col min="3079" max="3079" width="2.125" style="643" customWidth="1"/>
    <col min="3080" max="3083" width="13.625" style="643" customWidth="1"/>
    <col min="3084" max="3328" width="9" style="643"/>
    <col min="3329" max="3330" width="2.25" style="643" customWidth="1"/>
    <col min="3331" max="3331" width="25.625" style="643" customWidth="1"/>
    <col min="3332" max="3332" width="40.625" style="643" customWidth="1"/>
    <col min="3333" max="3334" width="15.625" style="643" customWidth="1"/>
    <col min="3335" max="3335" width="2.125" style="643" customWidth="1"/>
    <col min="3336" max="3339" width="13.625" style="643" customWidth="1"/>
    <col min="3340" max="3584" width="9" style="643"/>
    <col min="3585" max="3586" width="2.25" style="643" customWidth="1"/>
    <col min="3587" max="3587" width="25.625" style="643" customWidth="1"/>
    <col min="3588" max="3588" width="40.625" style="643" customWidth="1"/>
    <col min="3589" max="3590" width="15.625" style="643" customWidth="1"/>
    <col min="3591" max="3591" width="2.125" style="643" customWidth="1"/>
    <col min="3592" max="3595" width="13.625" style="643" customWidth="1"/>
    <col min="3596" max="3840" width="9" style="643"/>
    <col min="3841" max="3842" width="2.25" style="643" customWidth="1"/>
    <col min="3843" max="3843" width="25.625" style="643" customWidth="1"/>
    <col min="3844" max="3844" width="40.625" style="643" customWidth="1"/>
    <col min="3845" max="3846" width="15.625" style="643" customWidth="1"/>
    <col min="3847" max="3847" width="2.125" style="643" customWidth="1"/>
    <col min="3848" max="3851" width="13.625" style="643" customWidth="1"/>
    <col min="3852" max="4096" width="9" style="643"/>
    <col min="4097" max="4098" width="2.25" style="643" customWidth="1"/>
    <col min="4099" max="4099" width="25.625" style="643" customWidth="1"/>
    <col min="4100" max="4100" width="40.625" style="643" customWidth="1"/>
    <col min="4101" max="4102" width="15.625" style="643" customWidth="1"/>
    <col min="4103" max="4103" width="2.125" style="643" customWidth="1"/>
    <col min="4104" max="4107" width="13.625" style="643" customWidth="1"/>
    <col min="4108" max="4352" width="9" style="643"/>
    <col min="4353" max="4354" width="2.25" style="643" customWidth="1"/>
    <col min="4355" max="4355" width="25.625" style="643" customWidth="1"/>
    <col min="4356" max="4356" width="40.625" style="643" customWidth="1"/>
    <col min="4357" max="4358" width="15.625" style="643" customWidth="1"/>
    <col min="4359" max="4359" width="2.125" style="643" customWidth="1"/>
    <col min="4360" max="4363" width="13.625" style="643" customWidth="1"/>
    <col min="4364" max="4608" width="9" style="643"/>
    <col min="4609" max="4610" width="2.25" style="643" customWidth="1"/>
    <col min="4611" max="4611" width="25.625" style="643" customWidth="1"/>
    <col min="4612" max="4612" width="40.625" style="643" customWidth="1"/>
    <col min="4613" max="4614" width="15.625" style="643" customWidth="1"/>
    <col min="4615" max="4615" width="2.125" style="643" customWidth="1"/>
    <col min="4616" max="4619" width="13.625" style="643" customWidth="1"/>
    <col min="4620" max="4864" width="9" style="643"/>
    <col min="4865" max="4866" width="2.25" style="643" customWidth="1"/>
    <col min="4867" max="4867" width="25.625" style="643" customWidth="1"/>
    <col min="4868" max="4868" width="40.625" style="643" customWidth="1"/>
    <col min="4869" max="4870" width="15.625" style="643" customWidth="1"/>
    <col min="4871" max="4871" width="2.125" style="643" customWidth="1"/>
    <col min="4872" max="4875" width="13.625" style="643" customWidth="1"/>
    <col min="4876" max="5120" width="9" style="643"/>
    <col min="5121" max="5122" width="2.25" style="643" customWidth="1"/>
    <col min="5123" max="5123" width="25.625" style="643" customWidth="1"/>
    <col min="5124" max="5124" width="40.625" style="643" customWidth="1"/>
    <col min="5125" max="5126" width="15.625" style="643" customWidth="1"/>
    <col min="5127" max="5127" width="2.125" style="643" customWidth="1"/>
    <col min="5128" max="5131" width="13.625" style="643" customWidth="1"/>
    <col min="5132" max="5376" width="9" style="643"/>
    <col min="5377" max="5378" width="2.25" style="643" customWidth="1"/>
    <col min="5379" max="5379" width="25.625" style="643" customWidth="1"/>
    <col min="5380" max="5380" width="40.625" style="643" customWidth="1"/>
    <col min="5381" max="5382" width="15.625" style="643" customWidth="1"/>
    <col min="5383" max="5383" width="2.125" style="643" customWidth="1"/>
    <col min="5384" max="5387" width="13.625" style="643" customWidth="1"/>
    <col min="5388" max="5632" width="9" style="643"/>
    <col min="5633" max="5634" width="2.25" style="643" customWidth="1"/>
    <col min="5635" max="5635" width="25.625" style="643" customWidth="1"/>
    <col min="5636" max="5636" width="40.625" style="643" customWidth="1"/>
    <col min="5637" max="5638" width="15.625" style="643" customWidth="1"/>
    <col min="5639" max="5639" width="2.125" style="643" customWidth="1"/>
    <col min="5640" max="5643" width="13.625" style="643" customWidth="1"/>
    <col min="5644" max="5888" width="9" style="643"/>
    <col min="5889" max="5890" width="2.25" style="643" customWidth="1"/>
    <col min="5891" max="5891" width="25.625" style="643" customWidth="1"/>
    <col min="5892" max="5892" width="40.625" style="643" customWidth="1"/>
    <col min="5893" max="5894" width="15.625" style="643" customWidth="1"/>
    <col min="5895" max="5895" width="2.125" style="643" customWidth="1"/>
    <col min="5896" max="5899" width="13.625" style="643" customWidth="1"/>
    <col min="5900" max="6144" width="9" style="643"/>
    <col min="6145" max="6146" width="2.25" style="643" customWidth="1"/>
    <col min="6147" max="6147" width="25.625" style="643" customWidth="1"/>
    <col min="6148" max="6148" width="40.625" style="643" customWidth="1"/>
    <col min="6149" max="6150" width="15.625" style="643" customWidth="1"/>
    <col min="6151" max="6151" width="2.125" style="643" customWidth="1"/>
    <col min="6152" max="6155" width="13.625" style="643" customWidth="1"/>
    <col min="6156" max="6400" width="9" style="643"/>
    <col min="6401" max="6402" width="2.25" style="643" customWidth="1"/>
    <col min="6403" max="6403" width="25.625" style="643" customWidth="1"/>
    <col min="6404" max="6404" width="40.625" style="643" customWidth="1"/>
    <col min="6405" max="6406" width="15.625" style="643" customWidth="1"/>
    <col min="6407" max="6407" width="2.125" style="643" customWidth="1"/>
    <col min="6408" max="6411" width="13.625" style="643" customWidth="1"/>
    <col min="6412" max="6656" width="9" style="643"/>
    <col min="6657" max="6658" width="2.25" style="643" customWidth="1"/>
    <col min="6659" max="6659" width="25.625" style="643" customWidth="1"/>
    <col min="6660" max="6660" width="40.625" style="643" customWidth="1"/>
    <col min="6661" max="6662" width="15.625" style="643" customWidth="1"/>
    <col min="6663" max="6663" width="2.125" style="643" customWidth="1"/>
    <col min="6664" max="6667" width="13.625" style="643" customWidth="1"/>
    <col min="6668" max="6912" width="9" style="643"/>
    <col min="6913" max="6914" width="2.25" style="643" customWidth="1"/>
    <col min="6915" max="6915" width="25.625" style="643" customWidth="1"/>
    <col min="6916" max="6916" width="40.625" style="643" customWidth="1"/>
    <col min="6917" max="6918" width="15.625" style="643" customWidth="1"/>
    <col min="6919" max="6919" width="2.125" style="643" customWidth="1"/>
    <col min="6920" max="6923" width="13.625" style="643" customWidth="1"/>
    <col min="6924" max="7168" width="9" style="643"/>
    <col min="7169" max="7170" width="2.25" style="643" customWidth="1"/>
    <col min="7171" max="7171" width="25.625" style="643" customWidth="1"/>
    <col min="7172" max="7172" width="40.625" style="643" customWidth="1"/>
    <col min="7173" max="7174" width="15.625" style="643" customWidth="1"/>
    <col min="7175" max="7175" width="2.125" style="643" customWidth="1"/>
    <col min="7176" max="7179" width="13.625" style="643" customWidth="1"/>
    <col min="7180" max="7424" width="9" style="643"/>
    <col min="7425" max="7426" width="2.25" style="643" customWidth="1"/>
    <col min="7427" max="7427" width="25.625" style="643" customWidth="1"/>
    <col min="7428" max="7428" width="40.625" style="643" customWidth="1"/>
    <col min="7429" max="7430" width="15.625" style="643" customWidth="1"/>
    <col min="7431" max="7431" width="2.125" style="643" customWidth="1"/>
    <col min="7432" max="7435" width="13.625" style="643" customWidth="1"/>
    <col min="7436" max="7680" width="9" style="643"/>
    <col min="7681" max="7682" width="2.25" style="643" customWidth="1"/>
    <col min="7683" max="7683" width="25.625" style="643" customWidth="1"/>
    <col min="7684" max="7684" width="40.625" style="643" customWidth="1"/>
    <col min="7685" max="7686" width="15.625" style="643" customWidth="1"/>
    <col min="7687" max="7687" width="2.125" style="643" customWidth="1"/>
    <col min="7688" max="7691" width="13.625" style="643" customWidth="1"/>
    <col min="7692" max="7936" width="9" style="643"/>
    <col min="7937" max="7938" width="2.25" style="643" customWidth="1"/>
    <col min="7939" max="7939" width="25.625" style="643" customWidth="1"/>
    <col min="7940" max="7940" width="40.625" style="643" customWidth="1"/>
    <col min="7941" max="7942" width="15.625" style="643" customWidth="1"/>
    <col min="7943" max="7943" width="2.125" style="643" customWidth="1"/>
    <col min="7944" max="7947" width="13.625" style="643" customWidth="1"/>
    <col min="7948" max="8192" width="9" style="643"/>
    <col min="8193" max="8194" width="2.25" style="643" customWidth="1"/>
    <col min="8195" max="8195" width="25.625" style="643" customWidth="1"/>
    <col min="8196" max="8196" width="40.625" style="643" customWidth="1"/>
    <col min="8197" max="8198" width="15.625" style="643" customWidth="1"/>
    <col min="8199" max="8199" width="2.125" style="643" customWidth="1"/>
    <col min="8200" max="8203" width="13.625" style="643" customWidth="1"/>
    <col min="8204" max="8448" width="9" style="643"/>
    <col min="8449" max="8450" width="2.25" style="643" customWidth="1"/>
    <col min="8451" max="8451" width="25.625" style="643" customWidth="1"/>
    <col min="8452" max="8452" width="40.625" style="643" customWidth="1"/>
    <col min="8453" max="8454" width="15.625" style="643" customWidth="1"/>
    <col min="8455" max="8455" width="2.125" style="643" customWidth="1"/>
    <col min="8456" max="8459" width="13.625" style="643" customWidth="1"/>
    <col min="8460" max="8704" width="9" style="643"/>
    <col min="8705" max="8706" width="2.25" style="643" customWidth="1"/>
    <col min="8707" max="8707" width="25.625" style="643" customWidth="1"/>
    <col min="8708" max="8708" width="40.625" style="643" customWidth="1"/>
    <col min="8709" max="8710" width="15.625" style="643" customWidth="1"/>
    <col min="8711" max="8711" width="2.125" style="643" customWidth="1"/>
    <col min="8712" max="8715" width="13.625" style="643" customWidth="1"/>
    <col min="8716" max="8960" width="9" style="643"/>
    <col min="8961" max="8962" width="2.25" style="643" customWidth="1"/>
    <col min="8963" max="8963" width="25.625" style="643" customWidth="1"/>
    <col min="8964" max="8964" width="40.625" style="643" customWidth="1"/>
    <col min="8965" max="8966" width="15.625" style="643" customWidth="1"/>
    <col min="8967" max="8967" width="2.125" style="643" customWidth="1"/>
    <col min="8968" max="8971" width="13.625" style="643" customWidth="1"/>
    <col min="8972" max="9216" width="9" style="643"/>
    <col min="9217" max="9218" width="2.25" style="643" customWidth="1"/>
    <col min="9219" max="9219" width="25.625" style="643" customWidth="1"/>
    <col min="9220" max="9220" width="40.625" style="643" customWidth="1"/>
    <col min="9221" max="9222" width="15.625" style="643" customWidth="1"/>
    <col min="9223" max="9223" width="2.125" style="643" customWidth="1"/>
    <col min="9224" max="9227" width="13.625" style="643" customWidth="1"/>
    <col min="9228" max="9472" width="9" style="643"/>
    <col min="9473" max="9474" width="2.25" style="643" customWidth="1"/>
    <col min="9475" max="9475" width="25.625" style="643" customWidth="1"/>
    <col min="9476" max="9476" width="40.625" style="643" customWidth="1"/>
    <col min="9477" max="9478" width="15.625" style="643" customWidth="1"/>
    <col min="9479" max="9479" width="2.125" style="643" customWidth="1"/>
    <col min="9480" max="9483" width="13.625" style="643" customWidth="1"/>
    <col min="9484" max="9728" width="9" style="643"/>
    <col min="9729" max="9730" width="2.25" style="643" customWidth="1"/>
    <col min="9731" max="9731" width="25.625" style="643" customWidth="1"/>
    <col min="9732" max="9732" width="40.625" style="643" customWidth="1"/>
    <col min="9733" max="9734" width="15.625" style="643" customWidth="1"/>
    <col min="9735" max="9735" width="2.125" style="643" customWidth="1"/>
    <col min="9736" max="9739" width="13.625" style="643" customWidth="1"/>
    <col min="9740" max="9984" width="9" style="643"/>
    <col min="9985" max="9986" width="2.25" style="643" customWidth="1"/>
    <col min="9987" max="9987" width="25.625" style="643" customWidth="1"/>
    <col min="9988" max="9988" width="40.625" style="643" customWidth="1"/>
    <col min="9989" max="9990" width="15.625" style="643" customWidth="1"/>
    <col min="9991" max="9991" width="2.125" style="643" customWidth="1"/>
    <col min="9992" max="9995" width="13.625" style="643" customWidth="1"/>
    <col min="9996" max="10240" width="9" style="643"/>
    <col min="10241" max="10242" width="2.25" style="643" customWidth="1"/>
    <col min="10243" max="10243" width="25.625" style="643" customWidth="1"/>
    <col min="10244" max="10244" width="40.625" style="643" customWidth="1"/>
    <col min="10245" max="10246" width="15.625" style="643" customWidth="1"/>
    <col min="10247" max="10247" width="2.125" style="643" customWidth="1"/>
    <col min="10248" max="10251" width="13.625" style="643" customWidth="1"/>
    <col min="10252" max="10496" width="9" style="643"/>
    <col min="10497" max="10498" width="2.25" style="643" customWidth="1"/>
    <col min="10499" max="10499" width="25.625" style="643" customWidth="1"/>
    <col min="10500" max="10500" width="40.625" style="643" customWidth="1"/>
    <col min="10501" max="10502" width="15.625" style="643" customWidth="1"/>
    <col min="10503" max="10503" width="2.125" style="643" customWidth="1"/>
    <col min="10504" max="10507" width="13.625" style="643" customWidth="1"/>
    <col min="10508" max="10752" width="9" style="643"/>
    <col min="10753" max="10754" width="2.25" style="643" customWidth="1"/>
    <col min="10755" max="10755" width="25.625" style="643" customWidth="1"/>
    <col min="10756" max="10756" width="40.625" style="643" customWidth="1"/>
    <col min="10757" max="10758" width="15.625" style="643" customWidth="1"/>
    <col min="10759" max="10759" width="2.125" style="643" customWidth="1"/>
    <col min="10760" max="10763" width="13.625" style="643" customWidth="1"/>
    <col min="10764" max="11008" width="9" style="643"/>
    <col min="11009" max="11010" width="2.25" style="643" customWidth="1"/>
    <col min="11011" max="11011" width="25.625" style="643" customWidth="1"/>
    <col min="11012" max="11012" width="40.625" style="643" customWidth="1"/>
    <col min="11013" max="11014" width="15.625" style="643" customWidth="1"/>
    <col min="11015" max="11015" width="2.125" style="643" customWidth="1"/>
    <col min="11016" max="11019" width="13.625" style="643" customWidth="1"/>
    <col min="11020" max="11264" width="9" style="643"/>
    <col min="11265" max="11266" width="2.25" style="643" customWidth="1"/>
    <col min="11267" max="11267" width="25.625" style="643" customWidth="1"/>
    <col min="11268" max="11268" width="40.625" style="643" customWidth="1"/>
    <col min="11269" max="11270" width="15.625" style="643" customWidth="1"/>
    <col min="11271" max="11271" width="2.125" style="643" customWidth="1"/>
    <col min="11272" max="11275" width="13.625" style="643" customWidth="1"/>
    <col min="11276" max="11520" width="9" style="643"/>
    <col min="11521" max="11522" width="2.25" style="643" customWidth="1"/>
    <col min="11523" max="11523" width="25.625" style="643" customWidth="1"/>
    <col min="11524" max="11524" width="40.625" style="643" customWidth="1"/>
    <col min="11525" max="11526" width="15.625" style="643" customWidth="1"/>
    <col min="11527" max="11527" width="2.125" style="643" customWidth="1"/>
    <col min="11528" max="11531" width="13.625" style="643" customWidth="1"/>
    <col min="11532" max="11776" width="9" style="643"/>
    <col min="11777" max="11778" width="2.25" style="643" customWidth="1"/>
    <col min="11779" max="11779" width="25.625" style="643" customWidth="1"/>
    <col min="11780" max="11780" width="40.625" style="643" customWidth="1"/>
    <col min="11781" max="11782" width="15.625" style="643" customWidth="1"/>
    <col min="11783" max="11783" width="2.125" style="643" customWidth="1"/>
    <col min="11784" max="11787" width="13.625" style="643" customWidth="1"/>
    <col min="11788" max="12032" width="9" style="643"/>
    <col min="12033" max="12034" width="2.25" style="643" customWidth="1"/>
    <col min="12035" max="12035" width="25.625" style="643" customWidth="1"/>
    <col min="12036" max="12036" width="40.625" style="643" customWidth="1"/>
    <col min="12037" max="12038" width="15.625" style="643" customWidth="1"/>
    <col min="12039" max="12039" width="2.125" style="643" customWidth="1"/>
    <col min="12040" max="12043" width="13.625" style="643" customWidth="1"/>
    <col min="12044" max="12288" width="9" style="643"/>
    <col min="12289" max="12290" width="2.25" style="643" customWidth="1"/>
    <col min="12291" max="12291" width="25.625" style="643" customWidth="1"/>
    <col min="12292" max="12292" width="40.625" style="643" customWidth="1"/>
    <col min="12293" max="12294" width="15.625" style="643" customWidth="1"/>
    <col min="12295" max="12295" width="2.125" style="643" customWidth="1"/>
    <col min="12296" max="12299" width="13.625" style="643" customWidth="1"/>
    <col min="12300" max="12544" width="9" style="643"/>
    <col min="12545" max="12546" width="2.25" style="643" customWidth="1"/>
    <col min="12547" max="12547" width="25.625" style="643" customWidth="1"/>
    <col min="12548" max="12548" width="40.625" style="643" customWidth="1"/>
    <col min="12549" max="12550" width="15.625" style="643" customWidth="1"/>
    <col min="12551" max="12551" width="2.125" style="643" customWidth="1"/>
    <col min="12552" max="12555" width="13.625" style="643" customWidth="1"/>
    <col min="12556" max="12800" width="9" style="643"/>
    <col min="12801" max="12802" width="2.25" style="643" customWidth="1"/>
    <col min="12803" max="12803" width="25.625" style="643" customWidth="1"/>
    <col min="12804" max="12804" width="40.625" style="643" customWidth="1"/>
    <col min="12805" max="12806" width="15.625" style="643" customWidth="1"/>
    <col min="12807" max="12807" width="2.125" style="643" customWidth="1"/>
    <col min="12808" max="12811" width="13.625" style="643" customWidth="1"/>
    <col min="12812" max="13056" width="9" style="643"/>
    <col min="13057" max="13058" width="2.25" style="643" customWidth="1"/>
    <col min="13059" max="13059" width="25.625" style="643" customWidth="1"/>
    <col min="13060" max="13060" width="40.625" style="643" customWidth="1"/>
    <col min="13061" max="13062" width="15.625" style="643" customWidth="1"/>
    <col min="13063" max="13063" width="2.125" style="643" customWidth="1"/>
    <col min="13064" max="13067" width="13.625" style="643" customWidth="1"/>
    <col min="13068" max="13312" width="9" style="643"/>
    <col min="13313" max="13314" width="2.25" style="643" customWidth="1"/>
    <col min="13315" max="13315" width="25.625" style="643" customWidth="1"/>
    <col min="13316" max="13316" width="40.625" style="643" customWidth="1"/>
    <col min="13317" max="13318" width="15.625" style="643" customWidth="1"/>
    <col min="13319" max="13319" width="2.125" style="643" customWidth="1"/>
    <col min="13320" max="13323" width="13.625" style="643" customWidth="1"/>
    <col min="13324" max="13568" width="9" style="643"/>
    <col min="13569" max="13570" width="2.25" style="643" customWidth="1"/>
    <col min="13571" max="13571" width="25.625" style="643" customWidth="1"/>
    <col min="13572" max="13572" width="40.625" style="643" customWidth="1"/>
    <col min="13573" max="13574" width="15.625" style="643" customWidth="1"/>
    <col min="13575" max="13575" width="2.125" style="643" customWidth="1"/>
    <col min="13576" max="13579" width="13.625" style="643" customWidth="1"/>
    <col min="13580" max="13824" width="9" style="643"/>
    <col min="13825" max="13826" width="2.25" style="643" customWidth="1"/>
    <col min="13827" max="13827" width="25.625" style="643" customWidth="1"/>
    <col min="13828" max="13828" width="40.625" style="643" customWidth="1"/>
    <col min="13829" max="13830" width="15.625" style="643" customWidth="1"/>
    <col min="13831" max="13831" width="2.125" style="643" customWidth="1"/>
    <col min="13832" max="13835" width="13.625" style="643" customWidth="1"/>
    <col min="13836" max="14080" width="9" style="643"/>
    <col min="14081" max="14082" width="2.25" style="643" customWidth="1"/>
    <col min="14083" max="14083" width="25.625" style="643" customWidth="1"/>
    <col min="14084" max="14084" width="40.625" style="643" customWidth="1"/>
    <col min="14085" max="14086" width="15.625" style="643" customWidth="1"/>
    <col min="14087" max="14087" width="2.125" style="643" customWidth="1"/>
    <col min="14088" max="14091" width="13.625" style="643" customWidth="1"/>
    <col min="14092" max="14336" width="9" style="643"/>
    <col min="14337" max="14338" width="2.25" style="643" customWidth="1"/>
    <col min="14339" max="14339" width="25.625" style="643" customWidth="1"/>
    <col min="14340" max="14340" width="40.625" style="643" customWidth="1"/>
    <col min="14341" max="14342" width="15.625" style="643" customWidth="1"/>
    <col min="14343" max="14343" width="2.125" style="643" customWidth="1"/>
    <col min="14344" max="14347" width="13.625" style="643" customWidth="1"/>
    <col min="14348" max="14592" width="9" style="643"/>
    <col min="14593" max="14594" width="2.25" style="643" customWidth="1"/>
    <col min="14595" max="14595" width="25.625" style="643" customWidth="1"/>
    <col min="14596" max="14596" width="40.625" style="643" customWidth="1"/>
    <col min="14597" max="14598" width="15.625" style="643" customWidth="1"/>
    <col min="14599" max="14599" width="2.125" style="643" customWidth="1"/>
    <col min="14600" max="14603" width="13.625" style="643" customWidth="1"/>
    <col min="14604" max="14848" width="9" style="643"/>
    <col min="14849" max="14850" width="2.25" style="643" customWidth="1"/>
    <col min="14851" max="14851" width="25.625" style="643" customWidth="1"/>
    <col min="14852" max="14852" width="40.625" style="643" customWidth="1"/>
    <col min="14853" max="14854" width="15.625" style="643" customWidth="1"/>
    <col min="14855" max="14855" width="2.125" style="643" customWidth="1"/>
    <col min="14856" max="14859" width="13.625" style="643" customWidth="1"/>
    <col min="14860" max="15104" width="9" style="643"/>
    <col min="15105" max="15106" width="2.25" style="643" customWidth="1"/>
    <col min="15107" max="15107" width="25.625" style="643" customWidth="1"/>
    <col min="15108" max="15108" width="40.625" style="643" customWidth="1"/>
    <col min="15109" max="15110" width="15.625" style="643" customWidth="1"/>
    <col min="15111" max="15111" width="2.125" style="643" customWidth="1"/>
    <col min="15112" max="15115" width="13.625" style="643" customWidth="1"/>
    <col min="15116" max="15360" width="9" style="643"/>
    <col min="15361" max="15362" width="2.25" style="643" customWidth="1"/>
    <col min="15363" max="15363" width="25.625" style="643" customWidth="1"/>
    <col min="15364" max="15364" width="40.625" style="643" customWidth="1"/>
    <col min="15365" max="15366" width="15.625" style="643" customWidth="1"/>
    <col min="15367" max="15367" width="2.125" style="643" customWidth="1"/>
    <col min="15368" max="15371" width="13.625" style="643" customWidth="1"/>
    <col min="15372" max="15616" width="9" style="643"/>
    <col min="15617" max="15618" width="2.25" style="643" customWidth="1"/>
    <col min="15619" max="15619" width="25.625" style="643" customWidth="1"/>
    <col min="15620" max="15620" width="40.625" style="643" customWidth="1"/>
    <col min="15621" max="15622" width="15.625" style="643" customWidth="1"/>
    <col min="15623" max="15623" width="2.125" style="643" customWidth="1"/>
    <col min="15624" max="15627" width="13.625" style="643" customWidth="1"/>
    <col min="15628" max="15872" width="9" style="643"/>
    <col min="15873" max="15874" width="2.25" style="643" customWidth="1"/>
    <col min="15875" max="15875" width="25.625" style="643" customWidth="1"/>
    <col min="15876" max="15876" width="40.625" style="643" customWidth="1"/>
    <col min="15877" max="15878" width="15.625" style="643" customWidth="1"/>
    <col min="15879" max="15879" width="2.125" style="643" customWidth="1"/>
    <col min="15880" max="15883" width="13.625" style="643" customWidth="1"/>
    <col min="15884" max="16128" width="9" style="643"/>
    <col min="16129" max="16130" width="2.25" style="643" customWidth="1"/>
    <col min="16131" max="16131" width="25.625" style="643" customWidth="1"/>
    <col min="16132" max="16132" width="40.625" style="643" customWidth="1"/>
    <col min="16133" max="16134" width="15.625" style="643" customWidth="1"/>
    <col min="16135" max="16135" width="2.125" style="643" customWidth="1"/>
    <col min="16136" max="16139" width="13.625" style="643" customWidth="1"/>
    <col min="16140" max="16384" width="9" style="643"/>
  </cols>
  <sheetData>
    <row r="1" spans="1:14" s="943" customFormat="1" ht="20.100000000000001" customHeight="1">
      <c r="B1" s="1533" t="s">
        <v>974</v>
      </c>
      <c r="C1" s="1122"/>
      <c r="D1" s="1122"/>
      <c r="E1" s="1122"/>
      <c r="F1" s="1122"/>
      <c r="G1" s="566"/>
      <c r="H1" s="566"/>
      <c r="I1" s="566"/>
      <c r="J1" s="566"/>
      <c r="K1" s="566"/>
    </row>
    <row r="2" spans="1:14" s="943" customFormat="1" ht="9.9499999999999993" customHeight="1">
      <c r="B2" s="638"/>
      <c r="C2" s="566"/>
      <c r="D2" s="566"/>
      <c r="E2" s="267"/>
      <c r="F2" s="268"/>
      <c r="G2" s="566"/>
      <c r="H2" s="566"/>
    </row>
    <row r="3" spans="1:14" s="943" customFormat="1" ht="20.100000000000001" customHeight="1">
      <c r="B3" s="1223" t="s">
        <v>671</v>
      </c>
      <c r="C3" s="1544"/>
      <c r="D3" s="1544"/>
      <c r="E3" s="1544"/>
      <c r="F3" s="1544"/>
      <c r="G3" s="639"/>
      <c r="H3" s="567"/>
      <c r="I3" s="567"/>
      <c r="J3" s="567"/>
      <c r="K3" s="567"/>
      <c r="L3" s="612"/>
      <c r="M3" s="612"/>
      <c r="N3" s="612"/>
    </row>
    <row r="4" spans="1:14" s="943" customFormat="1" ht="8.25" customHeight="1">
      <c r="A4" s="568"/>
      <c r="B4" s="611"/>
      <c r="C4" s="611"/>
      <c r="D4" s="611"/>
      <c r="E4" s="611"/>
      <c r="F4" s="611"/>
      <c r="G4" s="611"/>
      <c r="H4" s="567"/>
      <c r="I4" s="567"/>
      <c r="J4" s="567"/>
      <c r="K4" s="567"/>
      <c r="L4" s="612"/>
      <c r="M4" s="612"/>
      <c r="N4" s="612"/>
    </row>
    <row r="5" spans="1:14" s="566" customFormat="1" ht="20.100000000000001" customHeight="1" thickBot="1">
      <c r="A5" s="268"/>
      <c r="B5" s="569" t="s">
        <v>322</v>
      </c>
      <c r="C5" s="569" t="s">
        <v>512</v>
      </c>
      <c r="D5" s="268"/>
      <c r="E5" s="570"/>
      <c r="F5" s="570"/>
    </row>
    <row r="6" spans="1:14" s="566" customFormat="1" ht="20.100000000000001" customHeight="1">
      <c r="A6" s="268"/>
      <c r="B6" s="1504" t="s">
        <v>345</v>
      </c>
      <c r="C6" s="1505"/>
      <c r="D6" s="1545" t="s">
        <v>346</v>
      </c>
      <c r="E6" s="1510" t="s">
        <v>347</v>
      </c>
      <c r="F6" s="1511"/>
    </row>
    <row r="7" spans="1:14" s="566" customFormat="1" ht="20.100000000000001" customHeight="1" thickBot="1">
      <c r="A7" s="268"/>
      <c r="B7" s="1506"/>
      <c r="C7" s="1507"/>
      <c r="D7" s="1546"/>
      <c r="E7" s="958" t="s">
        <v>348</v>
      </c>
      <c r="F7" s="959" t="s">
        <v>349</v>
      </c>
    </row>
    <row r="8" spans="1:14" s="566" customFormat="1" ht="20.100000000000001" customHeight="1">
      <c r="A8" s="268"/>
      <c r="B8" s="1495"/>
      <c r="C8" s="1547"/>
      <c r="D8" s="640"/>
      <c r="E8" s="264"/>
      <c r="F8" s="1497">
        <f>SUM(E8:E14)</f>
        <v>0</v>
      </c>
    </row>
    <row r="9" spans="1:14" s="566" customFormat="1" ht="20.100000000000001" customHeight="1">
      <c r="A9" s="268"/>
      <c r="B9" s="1548"/>
      <c r="C9" s="1549"/>
      <c r="D9" s="641"/>
      <c r="E9" s="265"/>
      <c r="F9" s="1497"/>
    </row>
    <row r="10" spans="1:14" s="566" customFormat="1" ht="20.100000000000001" customHeight="1">
      <c r="A10" s="268"/>
      <c r="B10" s="1548"/>
      <c r="C10" s="1549"/>
      <c r="D10" s="641"/>
      <c r="E10" s="265"/>
      <c r="F10" s="1497"/>
    </row>
    <row r="11" spans="1:14" s="566" customFormat="1" ht="20.100000000000001" customHeight="1">
      <c r="A11" s="268"/>
      <c r="B11" s="1548"/>
      <c r="C11" s="1549"/>
      <c r="D11" s="641"/>
      <c r="E11" s="265"/>
      <c r="F11" s="1497"/>
    </row>
    <row r="12" spans="1:14" s="566" customFormat="1" ht="20.100000000000001" customHeight="1">
      <c r="A12" s="268"/>
      <c r="B12" s="1548"/>
      <c r="C12" s="1549"/>
      <c r="D12" s="641"/>
      <c r="E12" s="265"/>
      <c r="F12" s="1497"/>
    </row>
    <row r="13" spans="1:14" s="566" customFormat="1" ht="20.100000000000001" customHeight="1">
      <c r="A13" s="268"/>
      <c r="B13" s="1548"/>
      <c r="C13" s="1549"/>
      <c r="D13" s="641"/>
      <c r="E13" s="265"/>
      <c r="F13" s="1497"/>
    </row>
    <row r="14" spans="1:14" s="566" customFormat="1" ht="20.100000000000001" customHeight="1" thickBot="1">
      <c r="A14" s="268"/>
      <c r="B14" s="1550"/>
      <c r="C14" s="1551"/>
      <c r="D14" s="642"/>
      <c r="E14" s="266"/>
      <c r="F14" s="1498"/>
    </row>
    <row r="15" spans="1:14" ht="23.25" customHeight="1"/>
    <row r="16" spans="1:14" ht="13.5" customHeight="1">
      <c r="B16" s="625" t="s">
        <v>218</v>
      </c>
      <c r="C16" s="1521" t="s">
        <v>352</v>
      </c>
      <c r="D16" s="1520"/>
      <c r="E16" s="1520"/>
      <c r="F16" s="1520"/>
    </row>
    <row r="17" spans="2:6" ht="13.5" customHeight="1">
      <c r="B17" s="625" t="s">
        <v>220</v>
      </c>
      <c r="C17" s="1521" t="s">
        <v>381</v>
      </c>
      <c r="D17" s="1520"/>
      <c r="E17" s="1520"/>
      <c r="F17" s="1520"/>
    </row>
    <row r="18" spans="2:6" ht="13.5" customHeight="1">
      <c r="B18" s="625" t="s">
        <v>86</v>
      </c>
      <c r="C18" s="1522" t="s">
        <v>379</v>
      </c>
      <c r="D18" s="1520"/>
      <c r="E18" s="1520"/>
      <c r="F18" s="1520"/>
    </row>
    <row r="19" spans="2:6" ht="13.5" customHeight="1">
      <c r="B19" s="625" t="s">
        <v>75</v>
      </c>
      <c r="C19" s="1521" t="s">
        <v>384</v>
      </c>
      <c r="D19" s="1520"/>
      <c r="E19" s="1520"/>
      <c r="F19" s="1520"/>
    </row>
    <row r="20" spans="2:6" ht="21.75" customHeight="1">
      <c r="B20" s="649" t="s">
        <v>387</v>
      </c>
      <c r="C20" s="1523" t="s">
        <v>386</v>
      </c>
      <c r="D20" s="1552"/>
      <c r="E20" s="1552"/>
      <c r="F20" s="1552"/>
    </row>
    <row r="21" spans="2:6" ht="13.5" customHeight="1">
      <c r="B21" s="625" t="s">
        <v>91</v>
      </c>
      <c r="C21" s="1552" t="s">
        <v>472</v>
      </c>
      <c r="D21" s="1553"/>
      <c r="E21" s="1553"/>
      <c r="F21" s="1553"/>
    </row>
    <row r="22" spans="2:6" ht="13.5" customHeight="1">
      <c r="B22" s="625" t="s">
        <v>376</v>
      </c>
      <c r="C22" s="1552" t="s">
        <v>385</v>
      </c>
      <c r="D22" s="1553"/>
      <c r="E22" s="1553"/>
      <c r="F22" s="1553"/>
    </row>
    <row r="23" spans="2:6" ht="8.25" customHeight="1" thickBot="1"/>
    <row r="24" spans="2:6">
      <c r="E24" s="1554" t="s">
        <v>207</v>
      </c>
      <c r="F24" s="1555"/>
    </row>
    <row r="25" spans="2:6" ht="12.75" thickBot="1">
      <c r="E25" s="1556"/>
      <c r="F25" s="1557"/>
    </row>
    <row r="26" spans="2:6" ht="8.25" customHeight="1"/>
  </sheetData>
  <mergeCells count="21">
    <mergeCell ref="C19:F19"/>
    <mergeCell ref="C20:F20"/>
    <mergeCell ref="C21:F21"/>
    <mergeCell ref="C22:F22"/>
    <mergeCell ref="E24:F25"/>
    <mergeCell ref="C18:F18"/>
    <mergeCell ref="B1:F1"/>
    <mergeCell ref="B3:F3"/>
    <mergeCell ref="B6:C7"/>
    <mergeCell ref="D6:D7"/>
    <mergeCell ref="E6:F6"/>
    <mergeCell ref="B8:C8"/>
    <mergeCell ref="F8:F14"/>
    <mergeCell ref="B9:C9"/>
    <mergeCell ref="B10:C10"/>
    <mergeCell ref="B11:C11"/>
    <mergeCell ref="B12:C12"/>
    <mergeCell ref="B13:C13"/>
    <mergeCell ref="B14:C14"/>
    <mergeCell ref="C16:F16"/>
    <mergeCell ref="C17:F17"/>
  </mergeCells>
  <phoneticPr fontId="7"/>
  <printOptions horizontalCentered="1"/>
  <pageMargins left="0.78740157480314965" right="0.78740157480314965" top="0.59055118110236227" bottom="0.78740157480314965" header="0.51181102362204722" footer="0.51181102362204722"/>
  <pageSetup paperSize="9" scale="83"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K45"/>
  <sheetViews>
    <sheetView showGridLines="0" view="pageBreakPreview" zoomScale="85" zoomScaleNormal="85" zoomScaleSheetLayoutView="85" workbookViewId="0">
      <selection activeCell="M7" sqref="M7"/>
    </sheetView>
  </sheetViews>
  <sheetFormatPr defaultColWidth="8" defaultRowHeight="11.25"/>
  <cols>
    <col min="1" max="1" width="2.25" style="618" customWidth="1"/>
    <col min="2" max="2" width="2.75" style="618" customWidth="1"/>
    <col min="3" max="4" width="12.5" style="618" customWidth="1"/>
    <col min="5" max="5" width="13.5" style="618" customWidth="1"/>
    <col min="6" max="6" width="5.125" style="618" bestFit="1" customWidth="1"/>
    <col min="7" max="21" width="13.125" style="618" customWidth="1"/>
    <col min="22" max="22" width="1" style="618" customWidth="1"/>
    <col min="23" max="16384" width="8" style="618"/>
  </cols>
  <sheetData>
    <row r="1" spans="1:21" ht="20.100000000000001" customHeight="1">
      <c r="B1" s="1483" t="s">
        <v>989</v>
      </c>
      <c r="C1" s="1451"/>
      <c r="D1" s="1451"/>
      <c r="E1" s="1451"/>
      <c r="F1" s="1451"/>
      <c r="G1" s="1451"/>
      <c r="H1" s="1451"/>
      <c r="I1" s="1451"/>
      <c r="J1" s="1451"/>
      <c r="K1" s="1451"/>
      <c r="L1" s="1451"/>
      <c r="M1" s="1451"/>
      <c r="N1" s="1451"/>
      <c r="O1" s="1451"/>
      <c r="P1" s="1451"/>
      <c r="Q1" s="1451"/>
      <c r="R1" s="1451"/>
      <c r="S1" s="1451"/>
      <c r="T1" s="1451"/>
      <c r="U1" s="1451"/>
    </row>
    <row r="2" spans="1:21" ht="8.25" customHeight="1">
      <c r="B2" s="619"/>
      <c r="C2" s="620"/>
      <c r="D2" s="100"/>
      <c r="E2" s="101"/>
      <c r="F2" s="101"/>
      <c r="G2" s="101"/>
      <c r="H2" s="101"/>
      <c r="I2" s="101"/>
      <c r="J2" s="101"/>
      <c r="K2" s="101"/>
      <c r="L2" s="101"/>
      <c r="M2" s="101"/>
      <c r="N2" s="101"/>
      <c r="O2" s="101"/>
      <c r="P2" s="101"/>
      <c r="Q2" s="101"/>
      <c r="R2" s="101"/>
      <c r="S2" s="101"/>
      <c r="T2" s="101"/>
      <c r="U2" s="620"/>
    </row>
    <row r="3" spans="1:21" ht="20.100000000000001" customHeight="1">
      <c r="B3" s="1223" t="s">
        <v>992</v>
      </c>
      <c r="C3" s="1526"/>
      <c r="D3" s="1526"/>
      <c r="E3" s="1526"/>
      <c r="F3" s="1526"/>
      <c r="G3" s="1526"/>
      <c r="H3" s="1526"/>
      <c r="I3" s="1526"/>
      <c r="J3" s="1526"/>
      <c r="K3" s="1526"/>
      <c r="L3" s="1526"/>
      <c r="M3" s="1526"/>
      <c r="N3" s="1526"/>
      <c r="O3" s="1526"/>
      <c r="P3" s="1526"/>
      <c r="Q3" s="1526"/>
      <c r="R3" s="1526"/>
      <c r="S3" s="1526"/>
      <c r="T3" s="1526"/>
      <c r="U3" s="1526"/>
    </row>
    <row r="4" spans="1:21" ht="8.25" customHeight="1">
      <c r="B4" s="971"/>
      <c r="C4" s="621"/>
      <c r="D4" s="621"/>
      <c r="E4" s="621"/>
      <c r="F4" s="621"/>
      <c r="G4" s="621"/>
      <c r="H4" s="621"/>
      <c r="I4" s="621"/>
      <c r="J4" s="621"/>
      <c r="K4" s="621"/>
      <c r="L4" s="621"/>
      <c r="M4" s="621"/>
      <c r="N4" s="621"/>
      <c r="O4" s="621"/>
      <c r="P4" s="621"/>
      <c r="Q4" s="621"/>
      <c r="R4" s="621"/>
      <c r="S4" s="621"/>
      <c r="T4" s="621"/>
      <c r="U4" s="621"/>
    </row>
    <row r="5" spans="1:21" s="622" customFormat="1" ht="20.100000000000001" customHeight="1" thickBot="1">
      <c r="B5" s="623" t="s">
        <v>673</v>
      </c>
      <c r="U5" s="916" t="s">
        <v>265</v>
      </c>
    </row>
    <row r="6" spans="1:21" s="300" customFormat="1" ht="20.100000000000001" customHeight="1" thickBot="1">
      <c r="A6" s="294"/>
      <c r="B6" s="1512" t="s">
        <v>501</v>
      </c>
      <c r="C6" s="1513"/>
      <c r="D6" s="1513"/>
      <c r="E6" s="1513"/>
      <c r="F6" s="1514"/>
      <c r="G6" s="975" t="s">
        <v>612</v>
      </c>
      <c r="H6" s="975" t="s">
        <v>614</v>
      </c>
      <c r="I6" s="975" t="s">
        <v>615</v>
      </c>
      <c r="J6" s="975" t="s">
        <v>616</v>
      </c>
      <c r="K6" s="975" t="s">
        <v>617</v>
      </c>
      <c r="L6" s="975" t="s">
        <v>618</v>
      </c>
      <c r="M6" s="975" t="s">
        <v>619</v>
      </c>
      <c r="N6" s="975" t="s">
        <v>620</v>
      </c>
      <c r="O6" s="975" t="s">
        <v>621</v>
      </c>
      <c r="P6" s="975" t="s">
        <v>622</v>
      </c>
      <c r="Q6" s="975" t="s">
        <v>623</v>
      </c>
      <c r="R6" s="975" t="s">
        <v>624</v>
      </c>
      <c r="S6" s="975" t="s">
        <v>625</v>
      </c>
      <c r="T6" s="975" t="s">
        <v>626</v>
      </c>
      <c r="U6" s="956" t="s">
        <v>627</v>
      </c>
    </row>
    <row r="7" spans="1:21" s="943" customFormat="1" ht="20.100000000000001" customHeight="1" thickBot="1">
      <c r="A7" s="294"/>
      <c r="B7" s="312"/>
      <c r="C7" s="1515" t="s">
        <v>990</v>
      </c>
      <c r="D7" s="1516"/>
      <c r="E7" s="974" t="s">
        <v>362</v>
      </c>
      <c r="F7" s="283" t="s">
        <v>201</v>
      </c>
      <c r="G7" s="917">
        <f>G27</f>
        <v>0</v>
      </c>
      <c r="H7" s="917">
        <f t="shared" ref="H7:T7" si="0">H27</f>
        <v>0</v>
      </c>
      <c r="I7" s="917">
        <f t="shared" si="0"/>
        <v>0</v>
      </c>
      <c r="J7" s="917">
        <f t="shared" si="0"/>
        <v>0</v>
      </c>
      <c r="K7" s="917">
        <f t="shared" si="0"/>
        <v>0</v>
      </c>
      <c r="L7" s="917">
        <f t="shared" si="0"/>
        <v>0</v>
      </c>
      <c r="M7" s="917">
        <f t="shared" si="0"/>
        <v>0</v>
      </c>
      <c r="N7" s="917">
        <f t="shared" si="0"/>
        <v>0</v>
      </c>
      <c r="O7" s="917">
        <f t="shared" si="0"/>
        <v>0</v>
      </c>
      <c r="P7" s="917">
        <f t="shared" si="0"/>
        <v>0</v>
      </c>
      <c r="Q7" s="917">
        <f t="shared" si="0"/>
        <v>0</v>
      </c>
      <c r="R7" s="917">
        <f t="shared" si="0"/>
        <v>0</v>
      </c>
      <c r="S7" s="917">
        <f t="shared" si="0"/>
        <v>0</v>
      </c>
      <c r="T7" s="918">
        <f t="shared" si="0"/>
        <v>0</v>
      </c>
      <c r="U7" s="957">
        <f>U27</f>
        <v>0</v>
      </c>
    </row>
    <row r="8" spans="1:21" s="943" customFormat="1" ht="20.100000000000001" customHeight="1" thickBot="1">
      <c r="A8" s="294"/>
      <c r="B8" s="312"/>
      <c r="C8" s="919"/>
      <c r="D8" s="284" t="s">
        <v>347</v>
      </c>
      <c r="E8" s="285"/>
      <c r="F8" s="286" t="s">
        <v>282</v>
      </c>
      <c r="G8" s="287">
        <f>G7*$E$8</f>
        <v>0</v>
      </c>
      <c r="H8" s="288">
        <f t="shared" ref="H8:T8" si="1">H7*$E$8</f>
        <v>0</v>
      </c>
      <c r="I8" s="288">
        <f t="shared" si="1"/>
        <v>0</v>
      </c>
      <c r="J8" s="288">
        <f t="shared" si="1"/>
        <v>0</v>
      </c>
      <c r="K8" s="288">
        <f t="shared" si="1"/>
        <v>0</v>
      </c>
      <c r="L8" s="288">
        <f t="shared" si="1"/>
        <v>0</v>
      </c>
      <c r="M8" s="288">
        <f t="shared" si="1"/>
        <v>0</v>
      </c>
      <c r="N8" s="288">
        <f t="shared" si="1"/>
        <v>0</v>
      </c>
      <c r="O8" s="288">
        <f t="shared" si="1"/>
        <v>0</v>
      </c>
      <c r="P8" s="288">
        <f t="shared" si="1"/>
        <v>0</v>
      </c>
      <c r="Q8" s="288">
        <f t="shared" si="1"/>
        <v>0</v>
      </c>
      <c r="R8" s="288">
        <f t="shared" si="1"/>
        <v>0</v>
      </c>
      <c r="S8" s="288">
        <f t="shared" si="1"/>
        <v>0</v>
      </c>
      <c r="T8" s="288">
        <f t="shared" si="1"/>
        <v>0</v>
      </c>
      <c r="U8" s="685">
        <f>U7*$E$8</f>
        <v>0</v>
      </c>
    </row>
    <row r="9" spans="1:21" s="300" customFormat="1" ht="20.100000000000001" customHeight="1" thickBot="1">
      <c r="A9" s="294"/>
      <c r="B9" s="1517" t="s">
        <v>991</v>
      </c>
      <c r="C9" s="1518"/>
      <c r="D9" s="1518"/>
      <c r="E9" s="1518"/>
      <c r="F9" s="289"/>
      <c r="G9" s="290">
        <f>SUM(G8)</f>
        <v>0</v>
      </c>
      <c r="H9" s="290">
        <f t="shared" ref="H9:T9" si="2">SUM(H8)</f>
        <v>0</v>
      </c>
      <c r="I9" s="290">
        <f t="shared" si="2"/>
        <v>0</v>
      </c>
      <c r="J9" s="290">
        <f t="shared" si="2"/>
        <v>0</v>
      </c>
      <c r="K9" s="290">
        <f t="shared" si="2"/>
        <v>0</v>
      </c>
      <c r="L9" s="290">
        <f t="shared" si="2"/>
        <v>0</v>
      </c>
      <c r="M9" s="290">
        <f t="shared" si="2"/>
        <v>0</v>
      </c>
      <c r="N9" s="290">
        <f t="shared" si="2"/>
        <v>0</v>
      </c>
      <c r="O9" s="290">
        <f t="shared" si="2"/>
        <v>0</v>
      </c>
      <c r="P9" s="290">
        <f t="shared" si="2"/>
        <v>0</v>
      </c>
      <c r="Q9" s="290">
        <f t="shared" si="2"/>
        <v>0</v>
      </c>
      <c r="R9" s="291">
        <f t="shared" si="2"/>
        <v>0</v>
      </c>
      <c r="S9" s="291">
        <f t="shared" si="2"/>
        <v>0</v>
      </c>
      <c r="T9" s="291">
        <f t="shared" si="2"/>
        <v>0</v>
      </c>
      <c r="U9" s="683">
        <f>SUM(U8)</f>
        <v>0</v>
      </c>
    </row>
    <row r="10" spans="1:21" s="943" customFormat="1" ht="8.25" customHeight="1" thickBot="1">
      <c r="A10" s="562"/>
      <c r="B10" s="562"/>
      <c r="C10" s="295"/>
      <c r="D10" s="295"/>
      <c r="E10" s="543"/>
      <c r="F10" s="295"/>
      <c r="G10" s="624"/>
      <c r="H10" s="624"/>
      <c r="I10" s="624"/>
      <c r="J10" s="624"/>
      <c r="K10" s="624"/>
      <c r="L10" s="624"/>
      <c r="M10" s="624"/>
      <c r="N10" s="624"/>
      <c r="O10" s="624"/>
      <c r="P10" s="624"/>
      <c r="Q10" s="624"/>
      <c r="R10" s="624"/>
      <c r="S10" s="624"/>
      <c r="T10" s="624"/>
      <c r="U10" s="624"/>
    </row>
    <row r="11" spans="1:21" s="300" customFormat="1" ht="20.100000000000001" customHeight="1" thickBot="1">
      <c r="A11" s="294"/>
      <c r="B11" s="1512" t="s">
        <v>501</v>
      </c>
      <c r="C11" s="1513"/>
      <c r="D11" s="1513"/>
      <c r="E11" s="1513"/>
      <c r="F11" s="1514"/>
      <c r="G11" s="975" t="s">
        <v>628</v>
      </c>
      <c r="H11" s="975" t="s">
        <v>629</v>
      </c>
      <c r="I11" s="975" t="s">
        <v>630</v>
      </c>
      <c r="J11" s="975" t="s">
        <v>631</v>
      </c>
      <c r="K11" s="975" t="s">
        <v>632</v>
      </c>
      <c r="L11" s="975" t="s">
        <v>633</v>
      </c>
      <c r="M11" s="975" t="s">
        <v>634</v>
      </c>
      <c r="N11" s="975" t="s">
        <v>635</v>
      </c>
      <c r="O11" s="975" t="s">
        <v>636</v>
      </c>
      <c r="P11" s="975" t="s">
        <v>637</v>
      </c>
      <c r="Q11" s="975" t="s">
        <v>638</v>
      </c>
      <c r="R11" s="975" t="s">
        <v>639</v>
      </c>
      <c r="S11" s="975" t="s">
        <v>640</v>
      </c>
      <c r="T11" s="975" t="s">
        <v>641</v>
      </c>
      <c r="U11" s="956" t="s">
        <v>642</v>
      </c>
    </row>
    <row r="12" spans="1:21" s="943" customFormat="1" ht="20.100000000000001" customHeight="1">
      <c r="A12" s="294"/>
      <c r="B12" s="312"/>
      <c r="C12" s="1515" t="s">
        <v>990</v>
      </c>
      <c r="D12" s="1516"/>
      <c r="E12" s="974" t="s">
        <v>362</v>
      </c>
      <c r="F12" s="1065" t="s">
        <v>201</v>
      </c>
      <c r="G12" s="917">
        <f>G36</f>
        <v>0</v>
      </c>
      <c r="H12" s="917">
        <f t="shared" ref="H12:U12" si="3">H36</f>
        <v>0</v>
      </c>
      <c r="I12" s="917">
        <f t="shared" si="3"/>
        <v>0</v>
      </c>
      <c r="J12" s="917">
        <f t="shared" si="3"/>
        <v>0</v>
      </c>
      <c r="K12" s="917">
        <f t="shared" si="3"/>
        <v>0</v>
      </c>
      <c r="L12" s="917">
        <f t="shared" si="3"/>
        <v>0</v>
      </c>
      <c r="M12" s="917">
        <f t="shared" si="3"/>
        <v>0</v>
      </c>
      <c r="N12" s="917">
        <f t="shared" si="3"/>
        <v>0</v>
      </c>
      <c r="O12" s="917">
        <f t="shared" si="3"/>
        <v>0</v>
      </c>
      <c r="P12" s="917">
        <f t="shared" si="3"/>
        <v>0</v>
      </c>
      <c r="Q12" s="917">
        <f t="shared" si="3"/>
        <v>0</v>
      </c>
      <c r="R12" s="917">
        <f t="shared" si="3"/>
        <v>0</v>
      </c>
      <c r="S12" s="917">
        <f t="shared" si="3"/>
        <v>0</v>
      </c>
      <c r="T12" s="918">
        <f t="shared" si="3"/>
        <v>0</v>
      </c>
      <c r="U12" s="957">
        <f t="shared" si="3"/>
        <v>0</v>
      </c>
    </row>
    <row r="13" spans="1:21" s="943" customFormat="1" ht="20.100000000000001" customHeight="1">
      <c r="A13" s="294"/>
      <c r="B13" s="312"/>
      <c r="C13" s="919"/>
      <c r="D13" s="1063"/>
      <c r="E13" s="1063"/>
      <c r="F13" s="576"/>
      <c r="G13" s="287">
        <f>G12*$E$8</f>
        <v>0</v>
      </c>
      <c r="H13" s="288">
        <f>H12*$E$8</f>
        <v>0</v>
      </c>
      <c r="I13" s="288">
        <f t="shared" ref="I13:T13" si="4">I12*$E$8</f>
        <v>0</v>
      </c>
      <c r="J13" s="288">
        <f t="shared" si="4"/>
        <v>0</v>
      </c>
      <c r="K13" s="288">
        <f t="shared" si="4"/>
        <v>0</v>
      </c>
      <c r="L13" s="288">
        <f t="shared" si="4"/>
        <v>0</v>
      </c>
      <c r="M13" s="288">
        <f t="shared" si="4"/>
        <v>0</v>
      </c>
      <c r="N13" s="288">
        <f t="shared" si="4"/>
        <v>0</v>
      </c>
      <c r="O13" s="288">
        <f t="shared" si="4"/>
        <v>0</v>
      </c>
      <c r="P13" s="288">
        <f t="shared" si="4"/>
        <v>0</v>
      </c>
      <c r="Q13" s="288">
        <f t="shared" si="4"/>
        <v>0</v>
      </c>
      <c r="R13" s="288">
        <f t="shared" si="4"/>
        <v>0</v>
      </c>
      <c r="S13" s="288">
        <f t="shared" si="4"/>
        <v>0</v>
      </c>
      <c r="T13" s="288">
        <f t="shared" si="4"/>
        <v>0</v>
      </c>
      <c r="U13" s="685">
        <f>U12*$E$8</f>
        <v>0</v>
      </c>
    </row>
    <row r="14" spans="1:21" s="300" customFormat="1" ht="20.100000000000001" customHeight="1" thickBot="1">
      <c r="A14" s="294"/>
      <c r="B14" s="1517" t="s">
        <v>991</v>
      </c>
      <c r="C14" s="1518"/>
      <c r="D14" s="1518"/>
      <c r="E14" s="1518"/>
      <c r="F14" s="289"/>
      <c r="G14" s="290">
        <f>SUM(G13)</f>
        <v>0</v>
      </c>
      <c r="H14" s="290">
        <f t="shared" ref="H14:T14" si="5">SUM(H13)</f>
        <v>0</v>
      </c>
      <c r="I14" s="290">
        <f t="shared" si="5"/>
        <v>0</v>
      </c>
      <c r="J14" s="290">
        <f t="shared" si="5"/>
        <v>0</v>
      </c>
      <c r="K14" s="290">
        <f t="shared" si="5"/>
        <v>0</v>
      </c>
      <c r="L14" s="290">
        <f t="shared" si="5"/>
        <v>0</v>
      </c>
      <c r="M14" s="290">
        <f t="shared" si="5"/>
        <v>0</v>
      </c>
      <c r="N14" s="290">
        <f t="shared" si="5"/>
        <v>0</v>
      </c>
      <c r="O14" s="290">
        <f t="shared" si="5"/>
        <v>0</v>
      </c>
      <c r="P14" s="290">
        <f t="shared" si="5"/>
        <v>0</v>
      </c>
      <c r="Q14" s="290">
        <f t="shared" si="5"/>
        <v>0</v>
      </c>
      <c r="R14" s="291">
        <f t="shared" si="5"/>
        <v>0</v>
      </c>
      <c r="S14" s="291">
        <f t="shared" si="5"/>
        <v>0</v>
      </c>
      <c r="T14" s="291">
        <f t="shared" si="5"/>
        <v>0</v>
      </c>
      <c r="U14" s="683">
        <f>SUM(U13)</f>
        <v>0</v>
      </c>
    </row>
    <row r="15" spans="1:21" s="943" customFormat="1" ht="8.25" customHeight="1">
      <c r="A15" s="562"/>
      <c r="B15" s="562"/>
      <c r="C15" s="295"/>
      <c r="D15" s="295"/>
      <c r="E15" s="543"/>
      <c r="F15" s="295"/>
      <c r="G15" s="624"/>
      <c r="H15" s="624"/>
      <c r="I15" s="624"/>
      <c r="J15" s="624"/>
      <c r="K15" s="624"/>
      <c r="L15" s="624"/>
      <c r="M15" s="624"/>
      <c r="N15" s="624"/>
      <c r="O15" s="624"/>
      <c r="P15" s="624"/>
      <c r="Q15" s="624"/>
      <c r="R15" s="624"/>
      <c r="S15" s="624"/>
      <c r="T15" s="624"/>
      <c r="U15" s="624"/>
    </row>
    <row r="16" spans="1:21" s="943" customFormat="1" ht="13.5" customHeight="1">
      <c r="B16" s="625" t="s">
        <v>503</v>
      </c>
      <c r="C16" s="1519" t="s">
        <v>380</v>
      </c>
      <c r="D16" s="1520"/>
      <c r="E16" s="1520"/>
      <c r="F16" s="1520"/>
      <c r="G16" s="1520"/>
      <c r="H16" s="1520"/>
      <c r="I16" s="1520"/>
      <c r="J16" s="1520"/>
      <c r="K16" s="1520"/>
      <c r="L16" s="1520"/>
      <c r="M16" s="1520"/>
      <c r="N16" s="1520"/>
      <c r="O16" s="1520"/>
      <c r="P16" s="1520"/>
      <c r="Q16" s="1520"/>
      <c r="R16" s="1520"/>
      <c r="S16" s="1520"/>
      <c r="T16" s="1520"/>
      <c r="U16" s="1520"/>
    </row>
    <row r="17" spans="1:37" s="943" customFormat="1" ht="13.5" customHeight="1">
      <c r="B17" s="625" t="s">
        <v>504</v>
      </c>
      <c r="C17" s="1519" t="s">
        <v>390</v>
      </c>
      <c r="D17" s="1520"/>
      <c r="E17" s="1520"/>
      <c r="F17" s="1520"/>
      <c r="G17" s="1520"/>
      <c r="H17" s="1520"/>
      <c r="I17" s="1520"/>
      <c r="J17" s="1520"/>
      <c r="K17" s="1520"/>
      <c r="L17" s="1520"/>
      <c r="M17" s="1520"/>
      <c r="N17" s="1520"/>
      <c r="O17" s="1520"/>
      <c r="P17" s="1520"/>
      <c r="Q17" s="1520"/>
      <c r="R17" s="1520"/>
      <c r="S17" s="1520"/>
      <c r="T17" s="1520"/>
      <c r="U17" s="1520"/>
    </row>
    <row r="18" spans="1:37" s="943" customFormat="1" ht="13.5" customHeight="1">
      <c r="B18" s="625" t="s">
        <v>86</v>
      </c>
      <c r="C18" s="1521" t="s">
        <v>506</v>
      </c>
      <c r="D18" s="1520"/>
      <c r="E18" s="1520"/>
      <c r="F18" s="1520"/>
      <c r="G18" s="1520"/>
      <c r="H18" s="1520"/>
      <c r="I18" s="1520"/>
      <c r="J18" s="1520"/>
      <c r="K18" s="1520"/>
      <c r="L18" s="1520"/>
      <c r="M18" s="1520"/>
      <c r="N18" s="1520"/>
      <c r="O18" s="1520"/>
      <c r="P18" s="1520"/>
      <c r="Q18" s="1520"/>
      <c r="R18" s="1520"/>
      <c r="S18" s="1520"/>
      <c r="T18" s="1520"/>
      <c r="U18" s="1520"/>
    </row>
    <row r="19" spans="1:37" s="943" customFormat="1" ht="13.5" customHeight="1">
      <c r="B19" s="625" t="s">
        <v>75</v>
      </c>
      <c r="C19" s="1522" t="s">
        <v>379</v>
      </c>
      <c r="D19" s="1520"/>
      <c r="E19" s="1520"/>
      <c r="F19" s="1520"/>
      <c r="G19" s="1520"/>
      <c r="H19" s="1520"/>
      <c r="I19" s="1520"/>
      <c r="J19" s="1520"/>
      <c r="K19" s="1520"/>
      <c r="L19" s="1520"/>
      <c r="M19" s="1520"/>
      <c r="N19" s="1520"/>
      <c r="O19" s="1520"/>
      <c r="P19" s="1520"/>
      <c r="Q19" s="1520"/>
      <c r="R19" s="1520"/>
      <c r="S19" s="1520"/>
      <c r="T19" s="1520"/>
      <c r="U19" s="1520"/>
    </row>
    <row r="20" spans="1:37" s="943" customFormat="1" ht="13.5" customHeight="1">
      <c r="B20" s="625" t="s">
        <v>90</v>
      </c>
      <c r="C20" s="1523" t="s">
        <v>507</v>
      </c>
      <c r="D20" s="1524"/>
      <c r="E20" s="1524"/>
      <c r="F20" s="1524"/>
      <c r="G20" s="1524"/>
      <c r="H20" s="1524"/>
      <c r="I20" s="1524"/>
      <c r="J20" s="1524"/>
      <c r="K20" s="1524"/>
      <c r="L20" s="1524"/>
      <c r="M20" s="1524"/>
      <c r="N20" s="1524"/>
      <c r="O20" s="1524"/>
      <c r="P20" s="1524"/>
      <c r="Q20" s="1524"/>
      <c r="R20" s="1524"/>
      <c r="S20" s="1524"/>
      <c r="T20" s="1524"/>
      <c r="U20" s="1524"/>
    </row>
    <row r="21" spans="1:37" s="943" customFormat="1" ht="13.5" customHeight="1">
      <c r="B21" s="625" t="s">
        <v>91</v>
      </c>
      <c r="C21" s="1525" t="s">
        <v>490</v>
      </c>
      <c r="D21" s="1520"/>
      <c r="E21" s="1520"/>
      <c r="F21" s="1520"/>
      <c r="G21" s="1520"/>
      <c r="H21" s="1520"/>
      <c r="I21" s="1520"/>
      <c r="J21" s="1520"/>
      <c r="K21" s="1520"/>
      <c r="L21" s="1520"/>
      <c r="M21" s="1520"/>
      <c r="N21" s="1520"/>
      <c r="O21" s="1520"/>
      <c r="P21" s="1520"/>
      <c r="Q21" s="1520"/>
      <c r="R21" s="1520"/>
      <c r="S21" s="1520"/>
      <c r="T21" s="1520"/>
      <c r="U21" s="1520"/>
    </row>
    <row r="22" spans="1:37" s="943" customFormat="1" ht="13.5" customHeight="1">
      <c r="B22" s="625" t="s">
        <v>124</v>
      </c>
      <c r="C22" s="977" t="s">
        <v>382</v>
      </c>
      <c r="D22" s="976"/>
      <c r="E22" s="976"/>
      <c r="F22" s="976"/>
      <c r="G22" s="976"/>
      <c r="H22" s="976"/>
      <c r="I22" s="976"/>
      <c r="J22" s="976"/>
      <c r="K22" s="976"/>
      <c r="L22" s="976"/>
      <c r="M22" s="976"/>
      <c r="N22" s="976"/>
      <c r="O22" s="976"/>
      <c r="P22" s="976"/>
      <c r="Q22" s="976"/>
      <c r="R22" s="976"/>
      <c r="S22" s="976"/>
      <c r="T22" s="976"/>
      <c r="U22" s="976"/>
      <c r="V22" s="976"/>
      <c r="W22" s="976"/>
      <c r="X22" s="976"/>
      <c r="Y22" s="976"/>
      <c r="Z22" s="976"/>
      <c r="AA22" s="976"/>
      <c r="AB22" s="976"/>
      <c r="AC22" s="976"/>
      <c r="AD22" s="976"/>
      <c r="AE22" s="976"/>
      <c r="AF22" s="976"/>
      <c r="AG22" s="976"/>
      <c r="AH22" s="976"/>
      <c r="AI22" s="976"/>
      <c r="AJ22" s="976"/>
      <c r="AK22" s="976"/>
    </row>
    <row r="23" spans="1:37" s="943" customFormat="1" ht="15.75" customHeight="1"/>
    <row r="24" spans="1:37" ht="19.5" customHeight="1"/>
    <row r="25" spans="1:37" s="626" customFormat="1" ht="19.5" customHeight="1" thickBot="1">
      <c r="B25" s="920" t="s">
        <v>984</v>
      </c>
      <c r="C25" s="627"/>
      <c r="D25" s="627"/>
      <c r="E25" s="627"/>
      <c r="F25" s="627"/>
      <c r="G25" s="628"/>
      <c r="H25" s="628"/>
      <c r="I25" s="628"/>
      <c r="J25" s="628"/>
      <c r="K25" s="628"/>
      <c r="L25" s="628"/>
      <c r="M25" s="628"/>
      <c r="N25" s="628"/>
      <c r="O25" s="628"/>
      <c r="P25" s="628"/>
      <c r="Q25" s="628"/>
      <c r="R25" s="629"/>
    </row>
    <row r="26" spans="1:37" s="631" customFormat="1" ht="18" customHeight="1" thickBot="1">
      <c r="A26" s="630"/>
      <c r="B26" s="1512" t="s">
        <v>501</v>
      </c>
      <c r="C26" s="1513"/>
      <c r="D26" s="1513"/>
      <c r="E26" s="1513"/>
      <c r="F26" s="1514"/>
      <c r="G26" s="975" t="s">
        <v>612</v>
      </c>
      <c r="H26" s="975" t="s">
        <v>614</v>
      </c>
      <c r="I26" s="975" t="s">
        <v>615</v>
      </c>
      <c r="J26" s="975" t="s">
        <v>616</v>
      </c>
      <c r="K26" s="975" t="s">
        <v>617</v>
      </c>
      <c r="L26" s="975" t="s">
        <v>618</v>
      </c>
      <c r="M26" s="975" t="s">
        <v>619</v>
      </c>
      <c r="N26" s="975" t="s">
        <v>620</v>
      </c>
      <c r="O26" s="975" t="s">
        <v>621</v>
      </c>
      <c r="P26" s="975" t="s">
        <v>622</v>
      </c>
      <c r="Q26" s="975" t="s">
        <v>623</v>
      </c>
      <c r="R26" s="975" t="s">
        <v>624</v>
      </c>
      <c r="S26" s="975" t="s">
        <v>625</v>
      </c>
      <c r="T26" s="975" t="s">
        <v>626</v>
      </c>
      <c r="U26" s="956" t="s">
        <v>627</v>
      </c>
    </row>
    <row r="27" spans="1:37" s="634" customFormat="1" ht="18" customHeight="1">
      <c r="A27" s="632"/>
      <c r="B27" s="601" t="s">
        <v>985</v>
      </c>
      <c r="C27" s="602"/>
      <c r="D27" s="602"/>
      <c r="E27" s="921"/>
      <c r="F27" s="922" t="s">
        <v>365</v>
      </c>
      <c r="G27" s="953">
        <f>SUM(G28:G33)</f>
        <v>0</v>
      </c>
      <c r="H27" s="927">
        <f t="shared" ref="H27:U27" si="6">SUM(H28:H33)</f>
        <v>0</v>
      </c>
      <c r="I27" s="927">
        <f t="shared" si="6"/>
        <v>0</v>
      </c>
      <c r="J27" s="927">
        <f t="shared" si="6"/>
        <v>0</v>
      </c>
      <c r="K27" s="927">
        <f t="shared" si="6"/>
        <v>0</v>
      </c>
      <c r="L27" s="927">
        <f t="shared" si="6"/>
        <v>0</v>
      </c>
      <c r="M27" s="927">
        <f t="shared" si="6"/>
        <v>0</v>
      </c>
      <c r="N27" s="927">
        <f t="shared" si="6"/>
        <v>0</v>
      </c>
      <c r="O27" s="927">
        <f t="shared" si="6"/>
        <v>0</v>
      </c>
      <c r="P27" s="927">
        <f t="shared" si="6"/>
        <v>0</v>
      </c>
      <c r="Q27" s="927">
        <f t="shared" si="6"/>
        <v>0</v>
      </c>
      <c r="R27" s="633">
        <f t="shared" si="6"/>
        <v>0</v>
      </c>
      <c r="S27" s="633">
        <f t="shared" si="6"/>
        <v>0</v>
      </c>
      <c r="T27" s="633">
        <f t="shared" si="6"/>
        <v>0</v>
      </c>
      <c r="U27" s="695">
        <f t="shared" si="6"/>
        <v>0</v>
      </c>
    </row>
    <row r="28" spans="1:37" s="631" customFormat="1" ht="18" customHeight="1">
      <c r="A28" s="630"/>
      <c r="B28" s="603"/>
      <c r="C28" s="604"/>
      <c r="D28" s="605"/>
      <c r="E28" s="923"/>
      <c r="F28" s="924" t="s">
        <v>365</v>
      </c>
      <c r="G28" s="954"/>
      <c r="H28" s="647"/>
      <c r="I28" s="647"/>
      <c r="J28" s="647"/>
      <c r="K28" s="647"/>
      <c r="L28" s="647"/>
      <c r="M28" s="647"/>
      <c r="N28" s="647"/>
      <c r="O28" s="647"/>
      <c r="P28" s="647"/>
      <c r="Q28" s="647"/>
      <c r="R28" s="647"/>
      <c r="S28" s="647"/>
      <c r="T28" s="647"/>
      <c r="U28" s="696"/>
    </row>
    <row r="29" spans="1:37" s="631" customFormat="1" ht="18" customHeight="1">
      <c r="A29" s="630"/>
      <c r="B29" s="603"/>
      <c r="C29" s="635"/>
      <c r="D29" s="605"/>
      <c r="E29" s="923"/>
      <c r="F29" s="924" t="s">
        <v>365</v>
      </c>
      <c r="G29" s="954"/>
      <c r="H29" s="647"/>
      <c r="I29" s="647"/>
      <c r="J29" s="647"/>
      <c r="K29" s="647"/>
      <c r="L29" s="647"/>
      <c r="M29" s="647"/>
      <c r="N29" s="647"/>
      <c r="O29" s="647"/>
      <c r="P29" s="647"/>
      <c r="Q29" s="647"/>
      <c r="R29" s="647"/>
      <c r="S29" s="647"/>
      <c r="T29" s="647"/>
      <c r="U29" s="696"/>
    </row>
    <row r="30" spans="1:37" s="631" customFormat="1" ht="18" customHeight="1">
      <c r="A30" s="630"/>
      <c r="B30" s="603"/>
      <c r="C30" s="635"/>
      <c r="D30" s="605"/>
      <c r="E30" s="923"/>
      <c r="F30" s="924" t="s">
        <v>365</v>
      </c>
      <c r="G30" s="954"/>
      <c r="H30" s="647"/>
      <c r="I30" s="647"/>
      <c r="J30" s="647"/>
      <c r="K30" s="647"/>
      <c r="L30" s="647"/>
      <c r="M30" s="647"/>
      <c r="N30" s="647"/>
      <c r="O30" s="647"/>
      <c r="P30" s="647"/>
      <c r="Q30" s="647"/>
      <c r="R30" s="647"/>
      <c r="S30" s="647"/>
      <c r="T30" s="647"/>
      <c r="U30" s="696"/>
    </row>
    <row r="31" spans="1:37" s="631" customFormat="1" ht="18" customHeight="1">
      <c r="A31" s="630"/>
      <c r="B31" s="603"/>
      <c r="C31" s="635"/>
      <c r="D31" s="605"/>
      <c r="E31" s="923"/>
      <c r="F31" s="924" t="s">
        <v>365</v>
      </c>
      <c r="G31" s="954"/>
      <c r="H31" s="647"/>
      <c r="I31" s="647"/>
      <c r="J31" s="647"/>
      <c r="K31" s="647"/>
      <c r="L31" s="647"/>
      <c r="M31" s="647"/>
      <c r="N31" s="647"/>
      <c r="O31" s="647"/>
      <c r="P31" s="647"/>
      <c r="Q31" s="647"/>
      <c r="R31" s="647"/>
      <c r="S31" s="647"/>
      <c r="T31" s="647"/>
      <c r="U31" s="696"/>
    </row>
    <row r="32" spans="1:37" s="631" customFormat="1" ht="18" customHeight="1">
      <c r="A32" s="630"/>
      <c r="B32" s="603"/>
      <c r="C32" s="635"/>
      <c r="D32" s="605"/>
      <c r="E32" s="923"/>
      <c r="F32" s="924" t="s">
        <v>365</v>
      </c>
      <c r="G32" s="954"/>
      <c r="H32" s="647"/>
      <c r="I32" s="647"/>
      <c r="J32" s="647"/>
      <c r="K32" s="647"/>
      <c r="L32" s="647"/>
      <c r="M32" s="647"/>
      <c r="N32" s="647"/>
      <c r="O32" s="647"/>
      <c r="P32" s="647"/>
      <c r="Q32" s="647"/>
      <c r="R32" s="647"/>
      <c r="S32" s="647"/>
      <c r="T32" s="647"/>
      <c r="U32" s="696"/>
    </row>
    <row r="33" spans="1:21" s="631" customFormat="1" ht="18" customHeight="1" thickBot="1">
      <c r="A33" s="630"/>
      <c r="B33" s="606"/>
      <c r="C33" s="636"/>
      <c r="D33" s="607"/>
      <c r="E33" s="925"/>
      <c r="F33" s="926" t="s">
        <v>365</v>
      </c>
      <c r="G33" s="955"/>
      <c r="H33" s="648"/>
      <c r="I33" s="648"/>
      <c r="J33" s="648"/>
      <c r="K33" s="648"/>
      <c r="L33" s="648"/>
      <c r="M33" s="648"/>
      <c r="N33" s="648"/>
      <c r="O33" s="648"/>
      <c r="P33" s="648"/>
      <c r="Q33" s="648"/>
      <c r="R33" s="648"/>
      <c r="S33" s="648"/>
      <c r="T33" s="648"/>
      <c r="U33" s="697"/>
    </row>
    <row r="34" spans="1:21" s="631" customFormat="1" ht="12.75" thickBot="1">
      <c r="A34" s="630"/>
      <c r="B34" s="608"/>
      <c r="C34" s="608"/>
      <c r="D34" s="609"/>
      <c r="E34" s="609"/>
      <c r="F34" s="610"/>
      <c r="G34" s="637"/>
      <c r="H34" s="637"/>
      <c r="I34" s="637"/>
      <c r="J34" s="637"/>
      <c r="K34" s="637"/>
      <c r="L34" s="637"/>
      <c r="M34" s="637"/>
      <c r="N34" s="637"/>
      <c r="O34" s="637"/>
      <c r="P34" s="637"/>
      <c r="Q34" s="637"/>
      <c r="R34" s="637"/>
      <c r="S34" s="637"/>
      <c r="T34" s="637"/>
      <c r="U34" s="637"/>
    </row>
    <row r="35" spans="1:21" s="631" customFormat="1" ht="18" customHeight="1" thickBot="1">
      <c r="A35" s="630"/>
      <c r="B35" s="1512" t="s">
        <v>501</v>
      </c>
      <c r="C35" s="1513"/>
      <c r="D35" s="1513"/>
      <c r="E35" s="1513"/>
      <c r="F35" s="1514"/>
      <c r="G35" s="975" t="s">
        <v>628</v>
      </c>
      <c r="H35" s="975" t="s">
        <v>629</v>
      </c>
      <c r="I35" s="975" t="s">
        <v>630</v>
      </c>
      <c r="J35" s="975" t="s">
        <v>631</v>
      </c>
      <c r="K35" s="975" t="s">
        <v>632</v>
      </c>
      <c r="L35" s="975" t="s">
        <v>633</v>
      </c>
      <c r="M35" s="975" t="s">
        <v>634</v>
      </c>
      <c r="N35" s="975" t="s">
        <v>635</v>
      </c>
      <c r="O35" s="975" t="s">
        <v>636</v>
      </c>
      <c r="P35" s="975" t="s">
        <v>637</v>
      </c>
      <c r="Q35" s="975" t="s">
        <v>638</v>
      </c>
      <c r="R35" s="975" t="s">
        <v>639</v>
      </c>
      <c r="S35" s="975" t="s">
        <v>640</v>
      </c>
      <c r="T35" s="975" t="s">
        <v>641</v>
      </c>
      <c r="U35" s="956" t="s">
        <v>642</v>
      </c>
    </row>
    <row r="36" spans="1:21" s="634" customFormat="1" ht="18" customHeight="1">
      <c r="A36" s="632"/>
      <c r="B36" s="601" t="s">
        <v>985</v>
      </c>
      <c r="C36" s="602"/>
      <c r="D36" s="602"/>
      <c r="E36" s="921"/>
      <c r="F36" s="922" t="s">
        <v>365</v>
      </c>
      <c r="G36" s="953">
        <f>SUM(G37:G42)</f>
        <v>0</v>
      </c>
      <c r="H36" s="927">
        <f t="shared" ref="H36:U36" si="7">SUM(H37:H42)</f>
        <v>0</v>
      </c>
      <c r="I36" s="927">
        <f t="shared" si="7"/>
        <v>0</v>
      </c>
      <c r="J36" s="927">
        <f t="shared" si="7"/>
        <v>0</v>
      </c>
      <c r="K36" s="927">
        <f t="shared" si="7"/>
        <v>0</v>
      </c>
      <c r="L36" s="927">
        <f t="shared" si="7"/>
        <v>0</v>
      </c>
      <c r="M36" s="927">
        <f t="shared" si="7"/>
        <v>0</v>
      </c>
      <c r="N36" s="927">
        <f t="shared" si="7"/>
        <v>0</v>
      </c>
      <c r="O36" s="927">
        <f t="shared" si="7"/>
        <v>0</v>
      </c>
      <c r="P36" s="927">
        <f t="shared" si="7"/>
        <v>0</v>
      </c>
      <c r="Q36" s="927">
        <f t="shared" si="7"/>
        <v>0</v>
      </c>
      <c r="R36" s="633">
        <f t="shared" si="7"/>
        <v>0</v>
      </c>
      <c r="S36" s="633">
        <f t="shared" si="7"/>
        <v>0</v>
      </c>
      <c r="T36" s="633">
        <f t="shared" si="7"/>
        <v>0</v>
      </c>
      <c r="U36" s="695">
        <f t="shared" si="7"/>
        <v>0</v>
      </c>
    </row>
    <row r="37" spans="1:21" s="631" customFormat="1" ht="18" customHeight="1">
      <c r="A37" s="630"/>
      <c r="B37" s="603"/>
      <c r="C37" s="604"/>
      <c r="D37" s="605"/>
      <c r="E37" s="923"/>
      <c r="F37" s="924" t="s">
        <v>365</v>
      </c>
      <c r="G37" s="954"/>
      <c r="H37" s="647"/>
      <c r="I37" s="647"/>
      <c r="J37" s="647"/>
      <c r="K37" s="647"/>
      <c r="L37" s="647"/>
      <c r="M37" s="647"/>
      <c r="N37" s="647"/>
      <c r="O37" s="647"/>
      <c r="P37" s="647"/>
      <c r="Q37" s="647"/>
      <c r="R37" s="647"/>
      <c r="S37" s="647"/>
      <c r="T37" s="647"/>
      <c r="U37" s="696"/>
    </row>
    <row r="38" spans="1:21" s="631" customFormat="1" ht="18" customHeight="1">
      <c r="A38" s="630"/>
      <c r="B38" s="603"/>
      <c r="C38" s="635"/>
      <c r="D38" s="605"/>
      <c r="E38" s="923"/>
      <c r="F38" s="924" t="s">
        <v>365</v>
      </c>
      <c r="G38" s="954"/>
      <c r="H38" s="647"/>
      <c r="I38" s="647"/>
      <c r="J38" s="647"/>
      <c r="K38" s="647"/>
      <c r="L38" s="647"/>
      <c r="M38" s="647"/>
      <c r="N38" s="647"/>
      <c r="O38" s="647"/>
      <c r="P38" s="647"/>
      <c r="Q38" s="647"/>
      <c r="R38" s="647"/>
      <c r="S38" s="647"/>
      <c r="T38" s="647"/>
      <c r="U38" s="696"/>
    </row>
    <row r="39" spans="1:21" s="631" customFormat="1" ht="18" customHeight="1">
      <c r="A39" s="630"/>
      <c r="B39" s="603"/>
      <c r="C39" s="635"/>
      <c r="D39" s="605"/>
      <c r="E39" s="923"/>
      <c r="F39" s="924" t="s">
        <v>365</v>
      </c>
      <c r="G39" s="954"/>
      <c r="H39" s="647"/>
      <c r="I39" s="647"/>
      <c r="J39" s="647"/>
      <c r="K39" s="647"/>
      <c r="L39" s="647"/>
      <c r="M39" s="647"/>
      <c r="N39" s="647"/>
      <c r="O39" s="647"/>
      <c r="P39" s="647"/>
      <c r="Q39" s="647"/>
      <c r="R39" s="647"/>
      <c r="S39" s="647"/>
      <c r="T39" s="647"/>
      <c r="U39" s="696"/>
    </row>
    <row r="40" spans="1:21" s="631" customFormat="1" ht="18" customHeight="1">
      <c r="A40" s="630"/>
      <c r="B40" s="603"/>
      <c r="C40" s="635"/>
      <c r="D40" s="605"/>
      <c r="E40" s="923"/>
      <c r="F40" s="924" t="s">
        <v>365</v>
      </c>
      <c r="G40" s="954"/>
      <c r="H40" s="647"/>
      <c r="I40" s="647"/>
      <c r="J40" s="647"/>
      <c r="K40" s="647"/>
      <c r="L40" s="647"/>
      <c r="M40" s="647"/>
      <c r="N40" s="647"/>
      <c r="O40" s="647"/>
      <c r="P40" s="647"/>
      <c r="Q40" s="647"/>
      <c r="R40" s="647"/>
      <c r="S40" s="647"/>
      <c r="T40" s="647"/>
      <c r="U40" s="696"/>
    </row>
    <row r="41" spans="1:21" s="631" customFormat="1" ht="18" customHeight="1">
      <c r="A41" s="630"/>
      <c r="B41" s="603"/>
      <c r="C41" s="635"/>
      <c r="D41" s="605"/>
      <c r="E41" s="923"/>
      <c r="F41" s="924" t="s">
        <v>365</v>
      </c>
      <c r="G41" s="954"/>
      <c r="H41" s="647"/>
      <c r="I41" s="647"/>
      <c r="J41" s="647"/>
      <c r="K41" s="647"/>
      <c r="L41" s="647"/>
      <c r="M41" s="647"/>
      <c r="N41" s="647"/>
      <c r="O41" s="647"/>
      <c r="P41" s="647"/>
      <c r="Q41" s="647"/>
      <c r="R41" s="647"/>
      <c r="S41" s="647"/>
      <c r="T41" s="647"/>
      <c r="U41" s="696"/>
    </row>
    <row r="42" spans="1:21" s="631" customFormat="1" ht="18" customHeight="1" thickBot="1">
      <c r="A42" s="630"/>
      <c r="B42" s="606"/>
      <c r="C42" s="636"/>
      <c r="D42" s="607"/>
      <c r="E42" s="925"/>
      <c r="F42" s="926" t="s">
        <v>365</v>
      </c>
      <c r="G42" s="955"/>
      <c r="H42" s="648"/>
      <c r="I42" s="648"/>
      <c r="J42" s="648"/>
      <c r="K42" s="648"/>
      <c r="L42" s="648"/>
      <c r="M42" s="648"/>
      <c r="N42" s="648"/>
      <c r="O42" s="648"/>
      <c r="P42" s="648"/>
      <c r="Q42" s="648"/>
      <c r="R42" s="648"/>
      <c r="S42" s="648"/>
      <c r="T42" s="648"/>
      <c r="U42" s="697"/>
    </row>
    <row r="43" spans="1:21" s="631" customFormat="1" ht="12.75" thickBot="1">
      <c r="A43" s="630"/>
      <c r="B43" s="608" t="s">
        <v>366</v>
      </c>
      <c r="C43" s="608" t="s">
        <v>383</v>
      </c>
      <c r="D43" s="609"/>
      <c r="E43" s="609"/>
      <c r="F43" s="610"/>
      <c r="G43" s="637"/>
      <c r="H43" s="637"/>
      <c r="I43" s="637"/>
      <c r="J43" s="637"/>
      <c r="K43" s="637"/>
      <c r="L43" s="637"/>
      <c r="M43" s="637"/>
      <c r="N43" s="637"/>
      <c r="O43" s="637"/>
      <c r="P43" s="637"/>
      <c r="Q43" s="637"/>
      <c r="R43" s="637"/>
      <c r="S43" s="637"/>
      <c r="T43" s="637"/>
      <c r="U43" s="637"/>
    </row>
    <row r="44" spans="1:21" s="943" customFormat="1" ht="13.5">
      <c r="A44" s="268"/>
      <c r="B44" s="608" t="s">
        <v>367</v>
      </c>
      <c r="C44" s="608" t="s">
        <v>368</v>
      </c>
      <c r="S44" s="1240" t="s">
        <v>207</v>
      </c>
      <c r="T44" s="1241"/>
      <c r="U44" s="1242"/>
    </row>
    <row r="45" spans="1:21" s="943" customFormat="1" ht="12" customHeight="1" thickBot="1">
      <c r="S45" s="1243"/>
      <c r="T45" s="1244"/>
      <c r="U45" s="1245"/>
    </row>
  </sheetData>
  <mergeCells count="17">
    <mergeCell ref="C19:U19"/>
    <mergeCell ref="B1:U1"/>
    <mergeCell ref="B3:U3"/>
    <mergeCell ref="B6:F6"/>
    <mergeCell ref="C7:D7"/>
    <mergeCell ref="B9:E9"/>
    <mergeCell ref="B11:F11"/>
    <mergeCell ref="C12:D12"/>
    <mergeCell ref="B14:E14"/>
    <mergeCell ref="C16:U16"/>
    <mergeCell ref="C17:U17"/>
    <mergeCell ref="C18:U18"/>
    <mergeCell ref="C20:U20"/>
    <mergeCell ref="C21:U21"/>
    <mergeCell ref="B26:F26"/>
    <mergeCell ref="B35:F35"/>
    <mergeCell ref="S44:U45"/>
  </mergeCells>
  <phoneticPr fontId="7"/>
  <printOptions horizontalCentered="1"/>
  <pageMargins left="0.59055118110236227" right="0.59055118110236227" top="0.78740157480314965" bottom="0.59055118110236227" header="0.51181102362204722" footer="0.51181102362204722"/>
  <pageSetup paperSize="8" scale="81" fitToHeight="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J36"/>
  <sheetViews>
    <sheetView workbookViewId="0">
      <selection activeCell="B3" sqref="B3"/>
    </sheetView>
  </sheetViews>
  <sheetFormatPr defaultRowHeight="14.25"/>
  <cols>
    <col min="1" max="1" width="2.625" style="231" customWidth="1"/>
    <col min="2" max="2" width="4.625" style="231" customWidth="1"/>
    <col min="3" max="3" width="23.625" style="231" customWidth="1"/>
    <col min="4" max="4" width="8.625" style="231" customWidth="1"/>
    <col min="5" max="5" width="25.625" style="231" customWidth="1"/>
    <col min="6" max="7" width="15.625" style="231" customWidth="1"/>
    <col min="8" max="8" width="2.625" style="231" customWidth="1"/>
    <col min="9" max="16384" width="9" style="231"/>
  </cols>
  <sheetData>
    <row r="1" spans="1:10" ht="14.25" customHeight="1"/>
    <row r="2" spans="1:10" s="236" customFormat="1" ht="20.100000000000001" customHeight="1">
      <c r="A2" s="232"/>
      <c r="B2" s="1566" t="s">
        <v>975</v>
      </c>
      <c r="C2" s="1567"/>
      <c r="D2" s="1567"/>
      <c r="E2" s="1567"/>
      <c r="F2" s="1567"/>
      <c r="G2" s="1567"/>
      <c r="H2" s="234"/>
      <c r="I2" s="234"/>
      <c r="J2" s="235"/>
    </row>
    <row r="3" spans="1:10" s="236" customFormat="1" ht="8.25" customHeight="1">
      <c r="A3" s="232"/>
      <c r="B3" s="214"/>
      <c r="C3" s="233"/>
      <c r="D3" s="233"/>
      <c r="E3" s="233"/>
      <c r="F3" s="233"/>
      <c r="G3" s="233"/>
      <c r="H3" s="234"/>
      <c r="I3" s="234"/>
      <c r="J3" s="235"/>
    </row>
    <row r="4" spans="1:10" ht="20.100000000000001" customHeight="1">
      <c r="B4" s="1467" t="s">
        <v>105</v>
      </c>
      <c r="C4" s="1568"/>
      <c r="D4" s="1568"/>
      <c r="E4" s="1568"/>
      <c r="F4" s="1568"/>
      <c r="G4" s="1568"/>
      <c r="H4" s="237"/>
      <c r="I4" s="237"/>
      <c r="J4" s="238"/>
    </row>
    <row r="5" spans="1:10" ht="26.25" customHeight="1" thickBot="1">
      <c r="B5" s="239" t="s">
        <v>123</v>
      </c>
    </row>
    <row r="6" spans="1:10" s="240" customFormat="1" ht="20.100000000000001" customHeight="1">
      <c r="B6" s="1564" t="s">
        <v>33</v>
      </c>
      <c r="C6" s="1569" t="s">
        <v>106</v>
      </c>
      <c r="D6" s="1570"/>
      <c r="E6" s="1570"/>
      <c r="F6" s="650" t="s">
        <v>107</v>
      </c>
      <c r="G6" s="651" t="s">
        <v>108</v>
      </c>
    </row>
    <row r="7" spans="1:10" s="240" customFormat="1" ht="20.100000000000001" customHeight="1" thickBot="1">
      <c r="B7" s="1565"/>
      <c r="C7" s="463" t="s">
        <v>109</v>
      </c>
      <c r="D7" s="1571" t="s">
        <v>110</v>
      </c>
      <c r="E7" s="1572"/>
      <c r="F7" s="464" t="s">
        <v>111</v>
      </c>
      <c r="G7" s="465" t="s">
        <v>112</v>
      </c>
    </row>
    <row r="8" spans="1:10" s="240" customFormat="1" ht="20.100000000000001" customHeight="1">
      <c r="B8" s="241">
        <v>1</v>
      </c>
      <c r="C8" s="242"/>
      <c r="D8" s="243" t="s">
        <v>63</v>
      </c>
      <c r="E8" s="244" t="s">
        <v>113</v>
      </c>
      <c r="F8" s="245"/>
      <c r="G8" s="246"/>
    </row>
    <row r="9" spans="1:10" s="240" customFormat="1" ht="20.100000000000001" customHeight="1">
      <c r="A9" s="247"/>
      <c r="B9" s="248">
        <v>2</v>
      </c>
      <c r="C9" s="60"/>
      <c r="D9" s="248" t="s">
        <v>114</v>
      </c>
      <c r="E9" s="249" t="s">
        <v>113</v>
      </c>
      <c r="F9" s="250"/>
      <c r="G9" s="251"/>
    </row>
    <row r="10" spans="1:10" s="240" customFormat="1" ht="20.100000000000001" customHeight="1">
      <c r="A10" s="247"/>
      <c r="B10" s="248">
        <v>3</v>
      </c>
      <c r="C10" s="60"/>
      <c r="D10" s="248" t="s">
        <v>114</v>
      </c>
      <c r="E10" s="249" t="s">
        <v>113</v>
      </c>
      <c r="F10" s="250"/>
      <c r="G10" s="251"/>
    </row>
    <row r="11" spans="1:10" s="240" customFormat="1" ht="20.100000000000001" customHeight="1">
      <c r="A11" s="247"/>
      <c r="B11" s="248">
        <v>4</v>
      </c>
      <c r="C11" s="60"/>
      <c r="D11" s="248" t="s">
        <v>114</v>
      </c>
      <c r="E11" s="249" t="s">
        <v>113</v>
      </c>
      <c r="F11" s="250"/>
      <c r="G11" s="251"/>
    </row>
    <row r="12" spans="1:10" s="240" customFormat="1" ht="20.100000000000001" customHeight="1" thickBot="1">
      <c r="B12" s="252">
        <v>5</v>
      </c>
      <c r="C12" s="253"/>
      <c r="D12" s="248" t="s">
        <v>114</v>
      </c>
      <c r="E12" s="249" t="s">
        <v>113</v>
      </c>
      <c r="F12" s="254"/>
      <c r="G12" s="255"/>
    </row>
    <row r="13" spans="1:10" s="240" customFormat="1" ht="20.100000000000001" customHeight="1" thickBot="1">
      <c r="B13" s="1573" t="s">
        <v>89</v>
      </c>
      <c r="C13" s="1574"/>
      <c r="D13" s="1574"/>
      <c r="E13" s="1575"/>
      <c r="F13" s="256">
        <f>SUM(F8:F12)</f>
        <v>0</v>
      </c>
      <c r="G13" s="257">
        <f>SUM(G8:G12)</f>
        <v>0</v>
      </c>
    </row>
    <row r="14" spans="1:10" s="240" customFormat="1" ht="8.25" customHeight="1">
      <c r="B14" s="258"/>
      <c r="C14" s="258"/>
      <c r="D14" s="258"/>
      <c r="E14" s="258"/>
      <c r="F14" s="259"/>
      <c r="G14" s="260"/>
    </row>
    <row r="15" spans="1:10" ht="26.25" customHeight="1" thickBot="1">
      <c r="B15" s="239" t="s">
        <v>398</v>
      </c>
    </row>
    <row r="16" spans="1:10" s="240" customFormat="1" ht="20.100000000000001" customHeight="1">
      <c r="B16" s="1564" t="s">
        <v>33</v>
      </c>
      <c r="C16" s="1569" t="s">
        <v>106</v>
      </c>
      <c r="D16" s="1570"/>
      <c r="E16" s="1570"/>
      <c r="F16" s="650" t="s">
        <v>107</v>
      </c>
      <c r="G16" s="651" t="s">
        <v>108</v>
      </c>
    </row>
    <row r="17" spans="1:7" s="240" customFormat="1" ht="20.100000000000001" customHeight="1" thickBot="1">
      <c r="B17" s="1565"/>
      <c r="C17" s="463" t="s">
        <v>109</v>
      </c>
      <c r="D17" s="1571" t="s">
        <v>110</v>
      </c>
      <c r="E17" s="1572"/>
      <c r="F17" s="464" t="s">
        <v>111</v>
      </c>
      <c r="G17" s="465" t="s">
        <v>112</v>
      </c>
    </row>
    <row r="18" spans="1:7" s="240" customFormat="1" ht="20.100000000000001" customHeight="1">
      <c r="B18" s="241">
        <v>1</v>
      </c>
      <c r="C18" s="242"/>
      <c r="D18" s="243" t="s">
        <v>63</v>
      </c>
      <c r="E18" s="244" t="s">
        <v>113</v>
      </c>
      <c r="F18" s="245"/>
      <c r="G18" s="246"/>
    </row>
    <row r="19" spans="1:7" s="240" customFormat="1" ht="20.100000000000001" customHeight="1">
      <c r="A19" s="247"/>
      <c r="B19" s="248">
        <v>2</v>
      </c>
      <c r="C19" s="60"/>
      <c r="D19" s="248" t="s">
        <v>114</v>
      </c>
      <c r="E19" s="249" t="s">
        <v>113</v>
      </c>
      <c r="F19" s="250"/>
      <c r="G19" s="251"/>
    </row>
    <row r="20" spans="1:7" s="240" customFormat="1" ht="20.100000000000001" customHeight="1">
      <c r="A20" s="247"/>
      <c r="B20" s="248">
        <v>3</v>
      </c>
      <c r="C20" s="60"/>
      <c r="D20" s="248" t="s">
        <v>114</v>
      </c>
      <c r="E20" s="249" t="s">
        <v>113</v>
      </c>
      <c r="F20" s="250"/>
      <c r="G20" s="251"/>
    </row>
    <row r="21" spans="1:7" s="240" customFormat="1" ht="20.100000000000001" customHeight="1">
      <c r="A21" s="247"/>
      <c r="B21" s="248">
        <v>4</v>
      </c>
      <c r="C21" s="60"/>
      <c r="D21" s="248" t="s">
        <v>114</v>
      </c>
      <c r="E21" s="249" t="s">
        <v>113</v>
      </c>
      <c r="F21" s="250"/>
      <c r="G21" s="251"/>
    </row>
    <row r="22" spans="1:7" s="240" customFormat="1" ht="20.100000000000001" customHeight="1" thickBot="1">
      <c r="B22" s="252">
        <v>5</v>
      </c>
      <c r="C22" s="253"/>
      <c r="D22" s="248" t="s">
        <v>114</v>
      </c>
      <c r="E22" s="249" t="s">
        <v>113</v>
      </c>
      <c r="F22" s="254"/>
      <c r="G22" s="255"/>
    </row>
    <row r="23" spans="1:7" s="240" customFormat="1" ht="20.100000000000001" customHeight="1" thickBot="1">
      <c r="B23" s="1573" t="s">
        <v>89</v>
      </c>
      <c r="C23" s="1574"/>
      <c r="D23" s="1574"/>
      <c r="E23" s="1575"/>
      <c r="F23" s="256">
        <f>SUM(F18:F22)</f>
        <v>0</v>
      </c>
      <c r="G23" s="257">
        <f>SUM(G18:G22)</f>
        <v>0</v>
      </c>
    </row>
    <row r="24" spans="1:7" s="240" customFormat="1" ht="8.25" customHeight="1">
      <c r="B24" s="258"/>
      <c r="C24" s="258"/>
      <c r="D24" s="258"/>
      <c r="E24" s="258"/>
      <c r="F24" s="259"/>
      <c r="G24" s="260"/>
    </row>
    <row r="25" spans="1:7" s="215" customFormat="1" ht="13.5" customHeight="1">
      <c r="B25" s="261" t="s">
        <v>69</v>
      </c>
      <c r="C25" s="1576" t="s">
        <v>115</v>
      </c>
      <c r="D25" s="1563"/>
      <c r="E25" s="1563"/>
      <c r="F25" s="1563"/>
      <c r="G25" s="1563"/>
    </row>
    <row r="26" spans="1:7" s="215" customFormat="1" ht="13.5" customHeight="1">
      <c r="B26" s="261" t="s">
        <v>71</v>
      </c>
      <c r="C26" s="1562" t="s">
        <v>116</v>
      </c>
      <c r="D26" s="1563"/>
      <c r="E26" s="1563"/>
      <c r="F26" s="1563"/>
      <c r="G26" s="1563"/>
    </row>
    <row r="27" spans="1:7" s="215" customFormat="1" ht="13.5" customHeight="1">
      <c r="B27" s="261" t="s">
        <v>73</v>
      </c>
      <c r="C27" s="1561" t="s">
        <v>117</v>
      </c>
      <c r="D27" s="1561"/>
      <c r="E27" s="1561"/>
      <c r="F27" s="1561"/>
      <c r="G27" s="1561"/>
    </row>
    <row r="28" spans="1:7" s="215" customFormat="1" ht="13.5" customHeight="1" thickBot="1">
      <c r="B28" s="261" t="s">
        <v>88</v>
      </c>
      <c r="C28" s="1562" t="s">
        <v>388</v>
      </c>
      <c r="D28" s="1563"/>
      <c r="E28" s="1563"/>
      <c r="F28" s="1563"/>
      <c r="G28" s="1563"/>
    </row>
    <row r="29" spans="1:7">
      <c r="F29" s="1240" t="s">
        <v>87</v>
      </c>
      <c r="G29" s="1558"/>
    </row>
    <row r="30" spans="1:7" ht="15" thickBot="1">
      <c r="F30" s="1559"/>
      <c r="G30" s="1560"/>
    </row>
    <row r="36" ht="20.100000000000001" customHeight="1"/>
  </sheetData>
  <mergeCells count="15">
    <mergeCell ref="F29:G30"/>
    <mergeCell ref="C27:G27"/>
    <mergeCell ref="C28:G28"/>
    <mergeCell ref="B16:B17"/>
    <mergeCell ref="B2:G2"/>
    <mergeCell ref="B4:G4"/>
    <mergeCell ref="B6:B7"/>
    <mergeCell ref="C6:E6"/>
    <mergeCell ref="D7:E7"/>
    <mergeCell ref="B13:E13"/>
    <mergeCell ref="C16:E16"/>
    <mergeCell ref="D17:E17"/>
    <mergeCell ref="B23:E23"/>
    <mergeCell ref="C25:G25"/>
    <mergeCell ref="C26:G26"/>
  </mergeCells>
  <phoneticPr fontId="9"/>
  <printOptions horizontalCentered="1"/>
  <pageMargins left="0.78740157480314965" right="0.59055118110236227" top="0.59055118110236227" bottom="0.59055118110236227" header="0.39370078740157483" footer="0.39370078740157483"/>
  <pageSetup paperSize="9" scale="9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J38"/>
  <sheetViews>
    <sheetView view="pageBreakPreview" zoomScaleNormal="100" zoomScaleSheetLayoutView="100" workbookViewId="0">
      <selection activeCell="E18" sqref="E18"/>
    </sheetView>
  </sheetViews>
  <sheetFormatPr defaultRowHeight="13.5"/>
  <cols>
    <col min="1" max="1" width="1.75" style="496" customWidth="1"/>
    <col min="2" max="2" width="3.875" style="496" customWidth="1"/>
    <col min="3" max="3" width="16.875" style="496" customWidth="1"/>
    <col min="4" max="5" width="23.875" style="496" customWidth="1"/>
    <col min="6" max="7" width="7.125" style="496" bestFit="1" customWidth="1"/>
    <col min="8" max="8" width="45" style="496" customWidth="1"/>
    <col min="9" max="9" width="48.625" style="496" customWidth="1"/>
    <col min="10" max="10" width="16.75" style="496" customWidth="1"/>
    <col min="11" max="11" width="3.625" style="496" customWidth="1"/>
    <col min="12" max="16384" width="9" style="496"/>
  </cols>
  <sheetData>
    <row r="1" spans="1:10">
      <c r="A1" s="495"/>
      <c r="B1" s="474" t="s">
        <v>979</v>
      </c>
      <c r="C1" s="263"/>
      <c r="D1" s="263"/>
    </row>
    <row r="3" spans="1:10" ht="18.75">
      <c r="B3" s="1453" t="s">
        <v>208</v>
      </c>
      <c r="C3" s="1453"/>
      <c r="D3" s="1453"/>
      <c r="E3" s="1453"/>
      <c r="F3" s="1453"/>
      <c r="G3" s="1453"/>
      <c r="H3" s="1453"/>
      <c r="I3" s="1453"/>
      <c r="J3" s="1453"/>
    </row>
    <row r="5" spans="1:10" ht="18" customHeight="1">
      <c r="B5" s="1589" t="s">
        <v>209</v>
      </c>
      <c r="C5" s="1589" t="s">
        <v>210</v>
      </c>
      <c r="D5" s="1589" t="s">
        <v>211</v>
      </c>
      <c r="E5" s="1589" t="s">
        <v>212</v>
      </c>
      <c r="F5" s="1590" t="s">
        <v>213</v>
      </c>
      <c r="G5" s="1591"/>
      <c r="H5" s="1592"/>
      <c r="I5" s="1593" t="s">
        <v>214</v>
      </c>
      <c r="J5" s="1593"/>
    </row>
    <row r="6" spans="1:10" ht="27" customHeight="1">
      <c r="B6" s="1589"/>
      <c r="C6" s="1589"/>
      <c r="D6" s="1589"/>
      <c r="E6" s="1589"/>
      <c r="F6" s="1594" t="s">
        <v>215</v>
      </c>
      <c r="G6" s="1595"/>
      <c r="H6" s="1596"/>
      <c r="I6" s="558" t="s">
        <v>216</v>
      </c>
      <c r="J6" s="558" t="s">
        <v>217</v>
      </c>
    </row>
    <row r="7" spans="1:10">
      <c r="B7" s="497">
        <v>1</v>
      </c>
      <c r="C7" s="498"/>
      <c r="D7" s="498"/>
      <c r="E7" s="498"/>
      <c r="F7" s="1578"/>
      <c r="G7" s="1579"/>
      <c r="H7" s="1580"/>
      <c r="I7" s="498"/>
      <c r="J7" s="499"/>
    </row>
    <row r="8" spans="1:10">
      <c r="B8" s="497">
        <v>2</v>
      </c>
      <c r="C8" s="498"/>
      <c r="D8" s="498"/>
      <c r="E8" s="498"/>
      <c r="F8" s="1578"/>
      <c r="G8" s="1579"/>
      <c r="H8" s="1580"/>
      <c r="I8" s="498"/>
      <c r="J8" s="499"/>
    </row>
    <row r="9" spans="1:10">
      <c r="B9" s="497">
        <v>3</v>
      </c>
      <c r="C9" s="498"/>
      <c r="D9" s="498"/>
      <c r="E9" s="498"/>
      <c r="F9" s="1578"/>
      <c r="G9" s="1579"/>
      <c r="H9" s="1580"/>
      <c r="I9" s="498"/>
      <c r="J9" s="499"/>
    </row>
    <row r="10" spans="1:10">
      <c r="B10" s="497">
        <v>4</v>
      </c>
      <c r="C10" s="498"/>
      <c r="D10" s="498"/>
      <c r="E10" s="498"/>
      <c r="F10" s="1578"/>
      <c r="G10" s="1579"/>
      <c r="H10" s="1580"/>
      <c r="I10" s="498"/>
      <c r="J10" s="499"/>
    </row>
    <row r="11" spans="1:10">
      <c r="B11" s="497">
        <v>5</v>
      </c>
      <c r="C11" s="498"/>
      <c r="D11" s="498"/>
      <c r="E11" s="498"/>
      <c r="F11" s="1578"/>
      <c r="G11" s="1579"/>
      <c r="H11" s="1580"/>
      <c r="I11" s="498"/>
      <c r="J11" s="499"/>
    </row>
    <row r="12" spans="1:10">
      <c r="B12" s="497">
        <v>6</v>
      </c>
      <c r="C12" s="498"/>
      <c r="D12" s="498"/>
      <c r="E12" s="498"/>
      <c r="F12" s="1578"/>
      <c r="G12" s="1579"/>
      <c r="H12" s="1580"/>
      <c r="I12" s="498"/>
      <c r="J12" s="499"/>
    </row>
    <row r="13" spans="1:10">
      <c r="B13" s="497">
        <v>7</v>
      </c>
      <c r="C13" s="498"/>
      <c r="D13" s="498"/>
      <c r="E13" s="498"/>
      <c r="F13" s="1578"/>
      <c r="G13" s="1579"/>
      <c r="H13" s="1580"/>
      <c r="I13" s="498"/>
      <c r="J13" s="499"/>
    </row>
    <row r="14" spans="1:10">
      <c r="B14" s="497">
        <v>8</v>
      </c>
      <c r="C14" s="498"/>
      <c r="D14" s="498"/>
      <c r="E14" s="498"/>
      <c r="F14" s="1578"/>
      <c r="G14" s="1579"/>
      <c r="H14" s="1580"/>
      <c r="I14" s="498"/>
      <c r="J14" s="499"/>
    </row>
    <row r="15" spans="1:10">
      <c r="B15" s="497">
        <v>9</v>
      </c>
      <c r="C15" s="498"/>
      <c r="D15" s="498"/>
      <c r="E15" s="498"/>
      <c r="F15" s="1578"/>
      <c r="G15" s="1579"/>
      <c r="H15" s="1580"/>
      <c r="I15" s="498"/>
      <c r="J15" s="499"/>
    </row>
    <row r="16" spans="1:10">
      <c r="B16" s="497">
        <v>10</v>
      </c>
      <c r="C16" s="498"/>
      <c r="D16" s="498"/>
      <c r="E16" s="498"/>
      <c r="F16" s="1578"/>
      <c r="G16" s="1579"/>
      <c r="H16" s="1580"/>
      <c r="I16" s="498"/>
      <c r="J16" s="499"/>
    </row>
    <row r="17" spans="2:10">
      <c r="B17" s="497">
        <v>11</v>
      </c>
      <c r="C17" s="498"/>
      <c r="D17" s="498"/>
      <c r="E17" s="498"/>
      <c r="F17" s="1578"/>
      <c r="G17" s="1579"/>
      <c r="H17" s="1580"/>
      <c r="I17" s="498"/>
      <c r="J17" s="499"/>
    </row>
    <row r="18" spans="2:10">
      <c r="B18" s="497">
        <v>12</v>
      </c>
      <c r="C18" s="498"/>
      <c r="D18" s="498"/>
      <c r="E18" s="498"/>
      <c r="F18" s="1578"/>
      <c r="G18" s="1579"/>
      <c r="H18" s="1580"/>
      <c r="I18" s="498"/>
      <c r="J18" s="499"/>
    </row>
    <row r="19" spans="2:10">
      <c r="B19" s="497">
        <v>13</v>
      </c>
      <c r="C19" s="498"/>
      <c r="D19" s="498"/>
      <c r="E19" s="498"/>
      <c r="F19" s="1578"/>
      <c r="G19" s="1579"/>
      <c r="H19" s="1580"/>
      <c r="I19" s="498"/>
      <c r="J19" s="499"/>
    </row>
    <row r="20" spans="2:10">
      <c r="B20" s="497">
        <v>14</v>
      </c>
      <c r="C20" s="498"/>
      <c r="D20" s="498"/>
      <c r="E20" s="498"/>
      <c r="F20" s="1578"/>
      <c r="G20" s="1579"/>
      <c r="H20" s="1580"/>
      <c r="I20" s="498"/>
      <c r="J20" s="499"/>
    </row>
    <row r="21" spans="2:10">
      <c r="B21" s="497">
        <v>15</v>
      </c>
      <c r="C21" s="498"/>
      <c r="D21" s="498"/>
      <c r="E21" s="498"/>
      <c r="F21" s="1578"/>
      <c r="G21" s="1579"/>
      <c r="H21" s="1580"/>
      <c r="I21" s="498"/>
      <c r="J21" s="499"/>
    </row>
    <row r="22" spans="2:10">
      <c r="B22" s="497">
        <v>16</v>
      </c>
      <c r="C22" s="498"/>
      <c r="D22" s="498"/>
      <c r="E22" s="498"/>
      <c r="F22" s="1578"/>
      <c r="G22" s="1579"/>
      <c r="H22" s="1580"/>
      <c r="I22" s="498"/>
      <c r="J22" s="499"/>
    </row>
    <row r="23" spans="2:10">
      <c r="B23" s="497">
        <v>17</v>
      </c>
      <c r="C23" s="498"/>
      <c r="D23" s="498"/>
      <c r="E23" s="498"/>
      <c r="F23" s="1578"/>
      <c r="G23" s="1579"/>
      <c r="H23" s="1580"/>
      <c r="I23" s="498"/>
      <c r="J23" s="499"/>
    </row>
    <row r="24" spans="2:10">
      <c r="B24" s="497">
        <v>18</v>
      </c>
      <c r="C24" s="498"/>
      <c r="D24" s="498"/>
      <c r="E24" s="498"/>
      <c r="F24" s="1578"/>
      <c r="G24" s="1579"/>
      <c r="H24" s="1580"/>
      <c r="I24" s="498"/>
      <c r="J24" s="499"/>
    </row>
    <row r="25" spans="2:10">
      <c r="B25" s="497">
        <v>19</v>
      </c>
      <c r="C25" s="498"/>
      <c r="D25" s="498"/>
      <c r="E25" s="498"/>
      <c r="F25" s="1578"/>
      <c r="G25" s="1579"/>
      <c r="H25" s="1580"/>
      <c r="I25" s="498"/>
      <c r="J25" s="499"/>
    </row>
    <row r="26" spans="2:10">
      <c r="B26" s="497">
        <v>20</v>
      </c>
      <c r="C26" s="498"/>
      <c r="D26" s="498"/>
      <c r="E26" s="498"/>
      <c r="F26" s="1578"/>
      <c r="G26" s="1579"/>
      <c r="H26" s="1580"/>
      <c r="I26" s="498"/>
      <c r="J26" s="499"/>
    </row>
    <row r="27" spans="2:10">
      <c r="B27" s="500"/>
      <c r="C27" s="501"/>
      <c r="D27" s="501"/>
      <c r="E27" s="501"/>
      <c r="F27" s="501"/>
      <c r="G27" s="501"/>
      <c r="H27" s="501"/>
      <c r="I27" s="501"/>
      <c r="J27" s="502"/>
    </row>
    <row r="28" spans="2:10">
      <c r="B28" s="652" t="s">
        <v>218</v>
      </c>
      <c r="C28" s="1581" t="s">
        <v>219</v>
      </c>
      <c r="D28" s="1581"/>
      <c r="E28" s="1581"/>
      <c r="F28" s="1581"/>
      <c r="G28" s="1581"/>
      <c r="H28" s="1581"/>
      <c r="I28" s="1581"/>
      <c r="J28" s="1581"/>
    </row>
    <row r="29" spans="2:10">
      <c r="B29" s="653" t="s">
        <v>220</v>
      </c>
      <c r="C29" s="654" t="s">
        <v>221</v>
      </c>
      <c r="D29" s="653"/>
      <c r="E29" s="653"/>
      <c r="F29" s="653"/>
      <c r="G29" s="653"/>
      <c r="H29" s="653"/>
      <c r="I29" s="653"/>
      <c r="J29" s="653"/>
    </row>
    <row r="30" spans="2:10">
      <c r="B30" s="653"/>
      <c r="C30" s="654"/>
      <c r="D30" s="653"/>
      <c r="E30" s="653"/>
      <c r="F30" s="653"/>
      <c r="G30" s="653"/>
      <c r="H30" s="653"/>
      <c r="I30" s="653"/>
      <c r="J30" s="653"/>
    </row>
    <row r="31" spans="2:10" ht="13.5" customHeight="1">
      <c r="B31" s="653"/>
      <c r="C31" s="1582" t="s">
        <v>222</v>
      </c>
      <c r="D31" s="1582"/>
      <c r="E31" s="1583" t="s">
        <v>223</v>
      </c>
      <c r="F31" s="1584"/>
      <c r="G31" s="1584"/>
      <c r="H31" s="1584"/>
      <c r="I31" s="1585"/>
      <c r="J31" s="655"/>
    </row>
    <row r="32" spans="2:10">
      <c r="B32" s="653"/>
      <c r="C32" s="1582"/>
      <c r="D32" s="1582"/>
      <c r="E32" s="1586"/>
      <c r="F32" s="1587"/>
      <c r="G32" s="1587"/>
      <c r="H32" s="1587"/>
      <c r="I32" s="1588"/>
      <c r="J32" s="655"/>
    </row>
    <row r="33" spans="2:10" ht="13.5" customHeight="1">
      <c r="B33" s="653"/>
      <c r="C33" s="1582" t="s">
        <v>224</v>
      </c>
      <c r="D33" s="1582"/>
      <c r="E33" s="1583" t="s">
        <v>225</v>
      </c>
      <c r="F33" s="1584"/>
      <c r="G33" s="1584"/>
      <c r="H33" s="1584"/>
      <c r="I33" s="1585"/>
      <c r="J33" s="655"/>
    </row>
    <row r="34" spans="2:10">
      <c r="B34" s="653"/>
      <c r="C34" s="1582"/>
      <c r="D34" s="1582"/>
      <c r="E34" s="1586"/>
      <c r="F34" s="1587"/>
      <c r="G34" s="1587"/>
      <c r="H34" s="1587"/>
      <c r="I34" s="1588"/>
      <c r="J34" s="655"/>
    </row>
    <row r="35" spans="2:10">
      <c r="C35" s="502"/>
      <c r="D35" s="502"/>
      <c r="E35" s="503"/>
      <c r="F35" s="503"/>
      <c r="G35" s="503"/>
      <c r="H35" s="503"/>
      <c r="I35" s="503"/>
      <c r="J35" s="503"/>
    </row>
    <row r="36" spans="2:10" ht="14.25" thickBot="1">
      <c r="B36" s="653" t="s">
        <v>226</v>
      </c>
      <c r="C36" s="1577" t="s">
        <v>227</v>
      </c>
      <c r="D36" s="1577"/>
      <c r="E36" s="1577"/>
      <c r="F36" s="1577"/>
      <c r="G36" s="1577"/>
      <c r="H36" s="1577"/>
      <c r="I36" s="1577"/>
      <c r="J36" s="1577"/>
    </row>
    <row r="37" spans="2:10">
      <c r="B37" s="653" t="s">
        <v>75</v>
      </c>
      <c r="C37" s="656" t="s">
        <v>390</v>
      </c>
      <c r="D37" s="653"/>
      <c r="E37" s="653"/>
      <c r="F37" s="653"/>
      <c r="G37" s="653"/>
      <c r="H37" s="653"/>
      <c r="I37" s="1370" t="s">
        <v>207</v>
      </c>
      <c r="J37" s="1372"/>
    </row>
    <row r="38" spans="2:10" ht="14.25" thickBot="1">
      <c r="B38" s="653"/>
      <c r="C38" s="653"/>
      <c r="D38" s="653"/>
      <c r="E38" s="653"/>
      <c r="F38" s="653"/>
      <c r="G38" s="653"/>
      <c r="H38" s="653"/>
      <c r="I38" s="1373"/>
      <c r="J38" s="1375"/>
    </row>
  </sheetData>
  <mergeCells count="35">
    <mergeCell ref="F12:H12"/>
    <mergeCell ref="B3:J3"/>
    <mergeCell ref="B5:B6"/>
    <mergeCell ref="C5:C6"/>
    <mergeCell ref="D5:D6"/>
    <mergeCell ref="E5:E6"/>
    <mergeCell ref="F5:H5"/>
    <mergeCell ref="I5:J5"/>
    <mergeCell ref="F6:H6"/>
    <mergeCell ref="F7:H7"/>
    <mergeCell ref="F8:H8"/>
    <mergeCell ref="F9:H9"/>
    <mergeCell ref="F10:H10"/>
    <mergeCell ref="F11:H11"/>
    <mergeCell ref="F24:H24"/>
    <mergeCell ref="F13:H13"/>
    <mergeCell ref="F14:H14"/>
    <mergeCell ref="F15:H15"/>
    <mergeCell ref="F16:H16"/>
    <mergeCell ref="F17:H17"/>
    <mergeCell ref="F18:H18"/>
    <mergeCell ref="F19:H19"/>
    <mergeCell ref="F20:H20"/>
    <mergeCell ref="F21:H21"/>
    <mergeCell ref="F22:H22"/>
    <mergeCell ref="F23:H23"/>
    <mergeCell ref="C36:J36"/>
    <mergeCell ref="I37:J38"/>
    <mergeCell ref="F25:H25"/>
    <mergeCell ref="F26:H26"/>
    <mergeCell ref="C28:J28"/>
    <mergeCell ref="C31:D32"/>
    <mergeCell ref="E31:I32"/>
    <mergeCell ref="C33:D34"/>
    <mergeCell ref="E33:I34"/>
  </mergeCells>
  <phoneticPr fontId="7"/>
  <pageMargins left="0.78740157480314965" right="0.78740157480314965" top="0.59055118110236227" bottom="0.59055118110236227" header="0.39370078740157483" footer="0.39370078740157483"/>
  <pageSetup paperSize="8" orientation="landscape"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32"/>
  <sheetViews>
    <sheetView workbookViewId="0">
      <selection activeCell="B2" sqref="B2:G2"/>
    </sheetView>
  </sheetViews>
  <sheetFormatPr defaultRowHeight="14.25"/>
  <cols>
    <col min="1" max="1" width="2.625" style="231" customWidth="1"/>
    <col min="2" max="2" width="4.25" style="231" customWidth="1"/>
    <col min="3" max="3" width="12.5" style="231" customWidth="1"/>
    <col min="4" max="4" width="28.75" style="231" customWidth="1"/>
    <col min="5" max="7" width="14.375" style="231" customWidth="1"/>
    <col min="8" max="8" width="1.625" style="231" customWidth="1"/>
    <col min="9" max="16384" width="9" style="231"/>
  </cols>
  <sheetData>
    <row r="1" spans="1:10" ht="14.25" customHeight="1"/>
    <row r="2" spans="1:10" s="236" customFormat="1" ht="20.100000000000001" customHeight="1">
      <c r="A2" s="232"/>
      <c r="B2" s="1566" t="s">
        <v>980</v>
      </c>
      <c r="C2" s="1566"/>
      <c r="D2" s="1567"/>
      <c r="E2" s="1567"/>
      <c r="F2" s="1567"/>
      <c r="G2" s="1567"/>
      <c r="H2" s="234"/>
      <c r="I2" s="234"/>
      <c r="J2" s="235"/>
    </row>
    <row r="3" spans="1:10" s="236" customFormat="1" ht="8.25" customHeight="1">
      <c r="A3" s="232"/>
      <c r="B3" s="214"/>
      <c r="C3" s="233"/>
      <c r="D3" s="233"/>
      <c r="E3" s="233"/>
      <c r="F3" s="233"/>
      <c r="G3" s="233"/>
      <c r="H3" s="234"/>
      <c r="I3" s="234"/>
      <c r="J3" s="235"/>
    </row>
    <row r="4" spans="1:10" ht="20.100000000000001" customHeight="1">
      <c r="B4" s="1467" t="s">
        <v>192</v>
      </c>
      <c r="C4" s="1467"/>
      <c r="D4" s="1568"/>
      <c r="E4" s="1568"/>
      <c r="F4" s="1568"/>
      <c r="G4" s="1568"/>
      <c r="H4" s="237"/>
      <c r="I4" s="237"/>
      <c r="J4" s="238"/>
    </row>
    <row r="6" spans="1:10" s="262" customFormat="1" ht="18" customHeight="1">
      <c r="B6" s="960" t="s">
        <v>193</v>
      </c>
      <c r="C6" s="960" t="s">
        <v>198</v>
      </c>
      <c r="D6" s="960" t="s">
        <v>194</v>
      </c>
      <c r="E6" s="960" t="s">
        <v>195</v>
      </c>
      <c r="F6" s="960" t="s">
        <v>196</v>
      </c>
      <c r="G6" s="960" t="s">
        <v>197</v>
      </c>
    </row>
    <row r="7" spans="1:10" s="262" customFormat="1" ht="18" customHeight="1">
      <c r="B7" s="484"/>
      <c r="C7" s="484"/>
      <c r="D7" s="484"/>
      <c r="E7" s="484"/>
      <c r="F7" s="484"/>
      <c r="G7" s="484"/>
    </row>
    <row r="8" spans="1:10" s="262" customFormat="1" ht="18" customHeight="1">
      <c r="B8" s="484"/>
      <c r="C8" s="484"/>
      <c r="D8" s="484"/>
      <c r="E8" s="484"/>
      <c r="F8" s="484"/>
      <c r="G8" s="484"/>
    </row>
    <row r="9" spans="1:10" s="262" customFormat="1" ht="18" customHeight="1">
      <c r="B9" s="484"/>
      <c r="C9" s="484"/>
      <c r="D9" s="484"/>
      <c r="E9" s="484"/>
      <c r="F9" s="484"/>
      <c r="G9" s="484"/>
    </row>
    <row r="10" spans="1:10" s="262" customFormat="1" ht="18" customHeight="1">
      <c r="B10" s="484"/>
      <c r="C10" s="484"/>
      <c r="D10" s="484"/>
      <c r="E10" s="484"/>
      <c r="F10" s="484"/>
      <c r="G10" s="484"/>
    </row>
    <row r="11" spans="1:10" s="262" customFormat="1" ht="18" customHeight="1">
      <c r="B11" s="484"/>
      <c r="C11" s="484"/>
      <c r="D11" s="484"/>
      <c r="E11" s="484"/>
      <c r="F11" s="484"/>
      <c r="G11" s="484"/>
    </row>
    <row r="12" spans="1:10" s="262" customFormat="1" ht="18" customHeight="1">
      <c r="B12" s="484"/>
      <c r="C12" s="484"/>
      <c r="D12" s="484"/>
      <c r="E12" s="484"/>
      <c r="F12" s="484"/>
      <c r="G12" s="484"/>
    </row>
    <row r="13" spans="1:10" s="262" customFormat="1" ht="18" customHeight="1">
      <c r="B13" s="484"/>
      <c r="C13" s="484"/>
      <c r="D13" s="484"/>
      <c r="E13" s="484"/>
      <c r="F13" s="484"/>
      <c r="G13" s="484"/>
    </row>
    <row r="14" spans="1:10" s="262" customFormat="1" ht="18" customHeight="1">
      <c r="B14" s="484"/>
      <c r="C14" s="484"/>
      <c r="D14" s="484"/>
      <c r="E14" s="484"/>
      <c r="F14" s="484"/>
      <c r="G14" s="484"/>
    </row>
    <row r="15" spans="1:10" s="262" customFormat="1" ht="18" customHeight="1">
      <c r="B15" s="484"/>
      <c r="C15" s="484"/>
      <c r="D15" s="484"/>
      <c r="E15" s="484"/>
      <c r="F15" s="484"/>
      <c r="G15" s="484"/>
    </row>
    <row r="16" spans="1:10" s="262" customFormat="1" ht="18" customHeight="1">
      <c r="B16" s="484"/>
      <c r="C16" s="484"/>
      <c r="D16" s="484"/>
      <c r="E16" s="484"/>
      <c r="F16" s="484"/>
      <c r="G16" s="484"/>
    </row>
    <row r="17" spans="2:7" s="262" customFormat="1" ht="18" customHeight="1">
      <c r="B17" s="484"/>
      <c r="C17" s="484"/>
      <c r="D17" s="484"/>
      <c r="E17" s="484"/>
      <c r="F17" s="484"/>
      <c r="G17" s="484"/>
    </row>
    <row r="18" spans="2:7" s="262" customFormat="1" ht="18" customHeight="1">
      <c r="B18" s="484"/>
      <c r="C18" s="484"/>
      <c r="D18" s="484"/>
      <c r="E18" s="484"/>
      <c r="F18" s="484"/>
      <c r="G18" s="484"/>
    </row>
    <row r="19" spans="2:7" s="262" customFormat="1" ht="18" customHeight="1">
      <c r="B19" s="484"/>
      <c r="C19" s="484"/>
      <c r="D19" s="484"/>
      <c r="E19" s="484"/>
      <c r="F19" s="484"/>
      <c r="G19" s="484"/>
    </row>
    <row r="20" spans="2:7" s="262" customFormat="1" ht="18" customHeight="1">
      <c r="B20" s="484"/>
      <c r="C20" s="484"/>
      <c r="D20" s="484"/>
      <c r="E20" s="484"/>
      <c r="F20" s="484"/>
      <c r="G20" s="484"/>
    </row>
    <row r="21" spans="2:7" s="262" customFormat="1" ht="18" customHeight="1">
      <c r="B21" s="484"/>
      <c r="C21" s="484"/>
      <c r="D21" s="484"/>
      <c r="E21" s="484"/>
      <c r="F21" s="484"/>
      <c r="G21" s="484"/>
    </row>
    <row r="22" spans="2:7" s="262" customFormat="1" ht="18" customHeight="1">
      <c r="B22" s="484"/>
      <c r="C22" s="484"/>
      <c r="D22" s="484"/>
      <c r="E22" s="484"/>
      <c r="F22" s="484"/>
      <c r="G22" s="484"/>
    </row>
    <row r="23" spans="2:7" s="481" customFormat="1" ht="8.25" customHeight="1">
      <c r="B23" s="482"/>
      <c r="C23" s="482"/>
      <c r="D23" s="482"/>
      <c r="E23" s="482"/>
      <c r="F23" s="482"/>
      <c r="G23" s="483"/>
    </row>
    <row r="24" spans="2:7" s="215" customFormat="1" ht="14.25" customHeight="1">
      <c r="B24" s="261" t="s">
        <v>391</v>
      </c>
      <c r="C24" s="1562" t="s">
        <v>116</v>
      </c>
      <c r="D24" s="1562"/>
      <c r="E24" s="1562"/>
      <c r="F24" s="1562"/>
      <c r="G24" s="1562"/>
    </row>
    <row r="25" spans="2:7">
      <c r="E25" s="1281" t="s">
        <v>87</v>
      </c>
      <c r="F25" s="1282"/>
      <c r="G25" s="1283"/>
    </row>
    <row r="26" spans="2:7">
      <c r="E26" s="1284"/>
      <c r="F26" s="1285"/>
      <c r="G26" s="1286"/>
    </row>
    <row r="32" spans="2:7" ht="20.100000000000001" customHeight="1"/>
  </sheetData>
  <mergeCells count="4">
    <mergeCell ref="C24:G24"/>
    <mergeCell ref="B2:G2"/>
    <mergeCell ref="B4:G4"/>
    <mergeCell ref="E25:G26"/>
  </mergeCells>
  <phoneticPr fontId="7"/>
  <pageMargins left="0.70866141732283472" right="0.70866141732283472" top="0.59055118110236227" bottom="0.59055118110236227" header="0.31496062992125984" footer="0.31496062992125984"/>
  <pageSetup paperSize="9" scale="95"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U33"/>
  <sheetViews>
    <sheetView workbookViewId="0">
      <selection activeCell="G29" sqref="G29"/>
    </sheetView>
  </sheetViews>
  <sheetFormatPr defaultRowHeight="12"/>
  <cols>
    <col min="1" max="1" width="3.375" style="505" customWidth="1"/>
    <col min="2" max="2" width="4.5" style="505" customWidth="1"/>
    <col min="3" max="5" width="17.75" style="505" customWidth="1"/>
    <col min="6" max="8" width="13.25" style="505" customWidth="1"/>
    <col min="9" max="9" width="33.125" style="505" customWidth="1"/>
    <col min="10" max="10" width="9" style="505"/>
    <col min="11" max="11" width="31.5" style="505" customWidth="1"/>
    <col min="12" max="12" width="23.75" style="505" customWidth="1"/>
    <col min="13" max="16384" width="9" style="505"/>
  </cols>
  <sheetData>
    <row r="1" spans="2:12" ht="13.5">
      <c r="B1" s="474" t="s">
        <v>981</v>
      </c>
      <c r="C1" s="504"/>
    </row>
    <row r="2" spans="2:12" ht="17.25">
      <c r="B2" s="1602" t="s">
        <v>228</v>
      </c>
      <c r="C2" s="1602"/>
      <c r="D2" s="1602"/>
      <c r="E2" s="1602"/>
      <c r="F2" s="1602"/>
      <c r="G2" s="1602"/>
      <c r="H2" s="1602"/>
      <c r="I2" s="1602"/>
      <c r="J2" s="1602"/>
      <c r="K2" s="1602"/>
      <c r="L2" s="1602"/>
    </row>
    <row r="4" spans="2:12" ht="16.5" customHeight="1">
      <c r="B4" s="1603" t="s">
        <v>229</v>
      </c>
      <c r="C4" s="1605" t="s">
        <v>118</v>
      </c>
      <c r="D4" s="1605" t="s">
        <v>119</v>
      </c>
      <c r="E4" s="1605" t="s">
        <v>120</v>
      </c>
      <c r="F4" s="559" t="s">
        <v>230</v>
      </c>
      <c r="G4" s="559" t="s">
        <v>231</v>
      </c>
      <c r="H4" s="559" t="s">
        <v>121</v>
      </c>
      <c r="I4" s="1605" t="s">
        <v>122</v>
      </c>
      <c r="J4" s="1594" t="s">
        <v>232</v>
      </c>
      <c r="K4" s="1596"/>
      <c r="L4" s="1605" t="s">
        <v>233</v>
      </c>
    </row>
    <row r="5" spans="2:12" ht="16.5" customHeight="1">
      <c r="B5" s="1604"/>
      <c r="C5" s="1606"/>
      <c r="D5" s="1606"/>
      <c r="E5" s="1606"/>
      <c r="F5" s="560" t="s">
        <v>234</v>
      </c>
      <c r="G5" s="560" t="s">
        <v>235</v>
      </c>
      <c r="H5" s="560" t="s">
        <v>236</v>
      </c>
      <c r="I5" s="1606"/>
      <c r="J5" s="558" t="s">
        <v>237</v>
      </c>
      <c r="K5" s="558" t="s">
        <v>238</v>
      </c>
      <c r="L5" s="1606"/>
    </row>
    <row r="6" spans="2:12">
      <c r="B6" s="506">
        <v>1</v>
      </c>
      <c r="C6" s="506"/>
      <c r="D6" s="506"/>
      <c r="E6" s="506"/>
      <c r="F6" s="506"/>
      <c r="G6" s="506"/>
      <c r="H6" s="506"/>
      <c r="I6" s="507"/>
      <c r="J6" s="508"/>
      <c r="K6" s="508"/>
      <c r="L6" s="506"/>
    </row>
    <row r="7" spans="2:12">
      <c r="B7" s="509">
        <v>2</v>
      </c>
      <c r="C7" s="508"/>
      <c r="D7" s="508"/>
      <c r="E7" s="508"/>
      <c r="F7" s="508"/>
      <c r="G7" s="508"/>
      <c r="H7" s="508"/>
      <c r="I7" s="508"/>
      <c r="J7" s="508"/>
      <c r="K7" s="508"/>
      <c r="L7" s="508"/>
    </row>
    <row r="8" spans="2:12">
      <c r="B8" s="506">
        <v>3</v>
      </c>
      <c r="C8" s="508"/>
      <c r="D8" s="508"/>
      <c r="E8" s="508"/>
      <c r="F8" s="508"/>
      <c r="G8" s="508"/>
      <c r="H8" s="508"/>
      <c r="I8" s="508"/>
      <c r="J8" s="508"/>
      <c r="K8" s="508"/>
      <c r="L8" s="508"/>
    </row>
    <row r="9" spans="2:12">
      <c r="B9" s="509">
        <v>4</v>
      </c>
      <c r="C9" s="508"/>
      <c r="D9" s="508"/>
      <c r="E9" s="508"/>
      <c r="F9" s="508"/>
      <c r="G9" s="508"/>
      <c r="H9" s="508"/>
      <c r="I9" s="508"/>
      <c r="J9" s="508"/>
      <c r="K9" s="508"/>
      <c r="L9" s="508"/>
    </row>
    <row r="10" spans="2:12">
      <c r="B10" s="506">
        <v>5</v>
      </c>
      <c r="C10" s="508"/>
      <c r="D10" s="508"/>
      <c r="E10" s="508"/>
      <c r="F10" s="508"/>
      <c r="G10" s="508"/>
      <c r="H10" s="508"/>
      <c r="I10" s="508"/>
      <c r="J10" s="508"/>
      <c r="K10" s="508"/>
      <c r="L10" s="508"/>
    </row>
    <row r="11" spans="2:12">
      <c r="B11" s="509">
        <v>6</v>
      </c>
      <c r="C11" s="508"/>
      <c r="D11" s="508"/>
      <c r="E11" s="508"/>
      <c r="F11" s="508"/>
      <c r="G11" s="508"/>
      <c r="H11" s="508"/>
      <c r="I11" s="508"/>
      <c r="J11" s="508"/>
      <c r="K11" s="508"/>
      <c r="L11" s="508"/>
    </row>
    <row r="12" spans="2:12">
      <c r="B12" s="506">
        <v>7</v>
      </c>
      <c r="C12" s="508"/>
      <c r="D12" s="508"/>
      <c r="E12" s="508"/>
      <c r="F12" s="508"/>
      <c r="G12" s="508"/>
      <c r="H12" s="508"/>
      <c r="I12" s="508"/>
      <c r="J12" s="508"/>
      <c r="K12" s="508"/>
      <c r="L12" s="508"/>
    </row>
    <row r="13" spans="2:12">
      <c r="B13" s="509">
        <v>8</v>
      </c>
      <c r="C13" s="508"/>
      <c r="D13" s="508"/>
      <c r="E13" s="508"/>
      <c r="F13" s="508"/>
      <c r="G13" s="508"/>
      <c r="H13" s="508"/>
      <c r="I13" s="508"/>
      <c r="J13" s="508"/>
      <c r="K13" s="508"/>
      <c r="L13" s="508"/>
    </row>
    <row r="14" spans="2:12">
      <c r="B14" s="506">
        <v>9</v>
      </c>
      <c r="C14" s="508"/>
      <c r="D14" s="508"/>
      <c r="E14" s="508"/>
      <c r="F14" s="508"/>
      <c r="G14" s="508"/>
      <c r="H14" s="508"/>
      <c r="I14" s="508"/>
      <c r="J14" s="508"/>
      <c r="K14" s="508"/>
      <c r="L14" s="508"/>
    </row>
    <row r="15" spans="2:12">
      <c r="B15" s="509">
        <v>10</v>
      </c>
      <c r="C15" s="508"/>
      <c r="D15" s="508"/>
      <c r="E15" s="508"/>
      <c r="F15" s="508"/>
      <c r="G15" s="508"/>
      <c r="H15" s="508"/>
      <c r="I15" s="508"/>
      <c r="J15" s="508"/>
      <c r="K15" s="508"/>
      <c r="L15" s="508"/>
    </row>
    <row r="16" spans="2:12">
      <c r="B16" s="506">
        <v>11</v>
      </c>
      <c r="C16" s="508"/>
      <c r="D16" s="508"/>
      <c r="E16" s="508"/>
      <c r="F16" s="508"/>
      <c r="G16" s="508"/>
      <c r="H16" s="508"/>
      <c r="I16" s="508"/>
      <c r="J16" s="508"/>
      <c r="K16" s="508"/>
      <c r="L16" s="508"/>
    </row>
    <row r="17" spans="2:21">
      <c r="B17" s="509">
        <v>12</v>
      </c>
      <c r="C17" s="508"/>
      <c r="D17" s="508"/>
      <c r="E17" s="508"/>
      <c r="F17" s="508"/>
      <c r="G17" s="508"/>
      <c r="H17" s="508"/>
      <c r="I17" s="508"/>
      <c r="J17" s="508"/>
      <c r="K17" s="508"/>
      <c r="L17" s="508"/>
    </row>
    <row r="18" spans="2:21">
      <c r="B18" s="506">
        <v>13</v>
      </c>
      <c r="C18" s="508"/>
      <c r="D18" s="508"/>
      <c r="E18" s="508"/>
      <c r="F18" s="508"/>
      <c r="G18" s="508"/>
      <c r="H18" s="508"/>
      <c r="I18" s="508"/>
      <c r="J18" s="508"/>
      <c r="K18" s="508"/>
      <c r="L18" s="508"/>
    </row>
    <row r="19" spans="2:21">
      <c r="B19" s="509">
        <v>14</v>
      </c>
      <c r="C19" s="508"/>
      <c r="D19" s="508"/>
      <c r="E19" s="508"/>
      <c r="F19" s="508"/>
      <c r="G19" s="508"/>
      <c r="H19" s="508"/>
      <c r="I19" s="508"/>
      <c r="J19" s="508"/>
      <c r="K19" s="508"/>
      <c r="L19" s="508"/>
    </row>
    <row r="20" spans="2:21">
      <c r="B20" s="509">
        <v>15</v>
      </c>
      <c r="C20" s="508"/>
      <c r="D20" s="508"/>
      <c r="E20" s="508"/>
      <c r="F20" s="508"/>
      <c r="G20" s="508"/>
      <c r="H20" s="508"/>
      <c r="I20" s="508"/>
      <c r="J20" s="508"/>
      <c r="K20" s="508"/>
      <c r="L20" s="508"/>
    </row>
    <row r="21" spans="2:21">
      <c r="B21" s="506">
        <v>16</v>
      </c>
      <c r="C21" s="508"/>
      <c r="D21" s="508"/>
      <c r="E21" s="508"/>
      <c r="F21" s="508"/>
      <c r="G21" s="508"/>
      <c r="H21" s="508"/>
      <c r="I21" s="508"/>
      <c r="J21" s="508"/>
      <c r="K21" s="508"/>
      <c r="L21" s="508"/>
    </row>
    <row r="22" spans="2:21">
      <c r="B22" s="509">
        <v>17</v>
      </c>
      <c r="C22" s="508"/>
      <c r="D22" s="508"/>
      <c r="E22" s="508"/>
      <c r="F22" s="508"/>
      <c r="G22" s="508"/>
      <c r="H22" s="508"/>
      <c r="I22" s="508"/>
      <c r="J22" s="508"/>
      <c r="K22" s="508"/>
      <c r="L22" s="508"/>
    </row>
    <row r="23" spans="2:21">
      <c r="B23" s="506">
        <v>18</v>
      </c>
      <c r="C23" s="508"/>
      <c r="D23" s="508"/>
      <c r="E23" s="508"/>
      <c r="F23" s="508"/>
      <c r="G23" s="508"/>
      <c r="H23" s="508"/>
      <c r="I23" s="508"/>
      <c r="J23" s="508"/>
      <c r="K23" s="508"/>
      <c r="L23" s="508"/>
    </row>
    <row r="24" spans="2:21">
      <c r="B24" s="509">
        <v>19</v>
      </c>
      <c r="C24" s="508"/>
      <c r="D24" s="508"/>
      <c r="E24" s="508"/>
      <c r="F24" s="508"/>
      <c r="G24" s="508"/>
      <c r="H24" s="508"/>
      <c r="I24" s="508"/>
      <c r="J24" s="508"/>
      <c r="K24" s="508"/>
      <c r="L24" s="508"/>
    </row>
    <row r="25" spans="2:21">
      <c r="B25" s="506">
        <v>20</v>
      </c>
      <c r="C25" s="508"/>
      <c r="D25" s="508"/>
      <c r="E25" s="508"/>
      <c r="F25" s="508"/>
      <c r="G25" s="508"/>
      <c r="H25" s="508"/>
      <c r="I25" s="508"/>
      <c r="J25" s="508"/>
      <c r="K25" s="508"/>
      <c r="L25" s="508"/>
    </row>
    <row r="26" spans="2:21" ht="6" customHeight="1"/>
    <row r="27" spans="2:21">
      <c r="B27" s="510" t="s">
        <v>218</v>
      </c>
      <c r="C27" s="1597" t="s">
        <v>239</v>
      </c>
      <c r="D27" s="1597"/>
      <c r="E27" s="1597"/>
      <c r="F27" s="1597"/>
      <c r="G27" s="1597"/>
      <c r="H27" s="1597"/>
      <c r="I27" s="1597"/>
      <c r="J27" s="1597"/>
      <c r="K27" s="1597"/>
      <c r="L27" s="1597"/>
    </row>
    <row r="28" spans="2:21">
      <c r="B28" s="510" t="s">
        <v>85</v>
      </c>
      <c r="C28" s="1598" t="s">
        <v>242</v>
      </c>
      <c r="D28" s="1598"/>
      <c r="E28" s="1598"/>
      <c r="F28" s="1598"/>
      <c r="G28" s="1598"/>
      <c r="H28" s="1598"/>
      <c r="I28" s="1598"/>
      <c r="J28" s="1598"/>
      <c r="K28" s="1598"/>
      <c r="L28" s="1598"/>
      <c r="M28" s="512"/>
      <c r="N28" s="512"/>
      <c r="O28" s="512"/>
      <c r="P28" s="512"/>
      <c r="Q28" s="512"/>
      <c r="R28" s="512"/>
      <c r="S28" s="512"/>
      <c r="T28" s="512"/>
      <c r="U28" s="512"/>
    </row>
    <row r="29" spans="2:21">
      <c r="B29" s="510" t="s">
        <v>86</v>
      </c>
      <c r="C29" s="657" t="s">
        <v>425</v>
      </c>
      <c r="D29" s="553"/>
      <c r="E29" s="553"/>
      <c r="F29" s="553"/>
      <c r="G29" s="553"/>
      <c r="H29" s="553"/>
      <c r="I29" s="553"/>
      <c r="J29" s="553"/>
      <c r="K29" s="553"/>
      <c r="L29" s="553"/>
      <c r="M29" s="553"/>
      <c r="N29" s="553"/>
      <c r="O29" s="553"/>
      <c r="P29" s="553"/>
      <c r="Q29" s="553"/>
      <c r="R29" s="553"/>
      <c r="S29" s="553"/>
      <c r="T29" s="553"/>
      <c r="U29" s="553"/>
    </row>
    <row r="30" spans="2:21">
      <c r="B30" s="510" t="s">
        <v>75</v>
      </c>
      <c r="C30" s="1598" t="s">
        <v>240</v>
      </c>
      <c r="D30" s="1598"/>
      <c r="E30" s="1598"/>
      <c r="F30" s="1598"/>
      <c r="G30" s="1598"/>
      <c r="H30" s="1598"/>
      <c r="I30" s="1598"/>
      <c r="J30" s="1598"/>
      <c r="K30" s="1598"/>
      <c r="L30" s="1598"/>
      <c r="M30" s="511"/>
      <c r="N30" s="511"/>
      <c r="O30" s="511"/>
      <c r="P30" s="511"/>
      <c r="Q30" s="511"/>
      <c r="R30" s="511"/>
      <c r="S30" s="511"/>
      <c r="T30" s="511"/>
      <c r="U30" s="511"/>
    </row>
    <row r="31" spans="2:21" ht="12.75" thickBot="1">
      <c r="B31" s="510" t="s">
        <v>90</v>
      </c>
      <c r="C31" s="1599" t="s">
        <v>389</v>
      </c>
      <c r="D31" s="1599"/>
      <c r="E31" s="1599"/>
      <c r="F31" s="1599"/>
      <c r="G31" s="1599"/>
      <c r="H31" s="1599"/>
      <c r="I31" s="1599"/>
      <c r="J31" s="1599"/>
      <c r="K31" s="1599"/>
      <c r="L31" s="1599"/>
      <c r="M31" s="511"/>
      <c r="N31" s="511"/>
      <c r="O31" s="511"/>
      <c r="P31" s="511"/>
      <c r="Q31" s="511"/>
      <c r="R31" s="511"/>
      <c r="S31" s="511"/>
      <c r="T31" s="511"/>
      <c r="U31" s="511"/>
    </row>
    <row r="32" spans="2:21" ht="12" customHeight="1">
      <c r="L32" s="1600" t="s">
        <v>207</v>
      </c>
      <c r="M32" s="513"/>
    </row>
    <row r="33" spans="12:13" ht="12.75" customHeight="1" thickBot="1">
      <c r="L33" s="1601"/>
      <c r="M33" s="513"/>
    </row>
  </sheetData>
  <mergeCells count="13">
    <mergeCell ref="B2:L2"/>
    <mergeCell ref="B4:B5"/>
    <mergeCell ref="C4:C5"/>
    <mergeCell ref="D4:D5"/>
    <mergeCell ref="E4:E5"/>
    <mergeCell ref="I4:I5"/>
    <mergeCell ref="J4:K4"/>
    <mergeCell ref="L4:L5"/>
    <mergeCell ref="C27:L27"/>
    <mergeCell ref="C30:L30"/>
    <mergeCell ref="C31:L31"/>
    <mergeCell ref="C28:L28"/>
    <mergeCell ref="L32:L33"/>
  </mergeCells>
  <phoneticPr fontId="7"/>
  <printOptions horizontalCentered="1"/>
  <pageMargins left="0.78740157480314965" right="0.78740157480314965" top="0.59055118110236227" bottom="0.59055118110236227" header="0.39370078740157483" footer="0.39370078740157483"/>
  <pageSetup paperSize="8" orientation="landscape"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AN80"/>
  <sheetViews>
    <sheetView showGridLines="0" view="pageBreakPreview" zoomScale="40" zoomScaleNormal="85" zoomScaleSheetLayoutView="40" workbookViewId="0">
      <selection activeCell="F56" sqref="F56"/>
    </sheetView>
  </sheetViews>
  <sheetFormatPr defaultRowHeight="12"/>
  <cols>
    <col min="1" max="1" width="2.625" style="215" customWidth="1"/>
    <col min="2" max="2" width="12.25" style="215" customWidth="1"/>
    <col min="3" max="3" width="28.125" style="215" customWidth="1"/>
    <col min="4" max="4" width="8.75" style="215" customWidth="1"/>
    <col min="5" max="5" width="15" style="216" bestFit="1" customWidth="1"/>
    <col min="6" max="35" width="10.75" style="215" customWidth="1"/>
    <col min="36" max="36" width="12.25" style="215" customWidth="1"/>
    <col min="37" max="37" width="2.25" style="215" customWidth="1"/>
    <col min="38" max="16384" width="9" style="215"/>
  </cols>
  <sheetData>
    <row r="1" spans="1:40" ht="14.25" customHeight="1"/>
    <row r="2" spans="1:40" s="217" customFormat="1" ht="20.100000000000001" customHeight="1">
      <c r="B2" s="1" t="s">
        <v>681</v>
      </c>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row>
    <row r="3" spans="1:40" s="217" customFormat="1" ht="9.9499999999999993" customHeight="1">
      <c r="B3" s="218"/>
      <c r="C3" s="219"/>
      <c r="D3" s="219"/>
      <c r="E3" s="220"/>
      <c r="F3" s="219"/>
      <c r="G3" s="219"/>
      <c r="H3" s="219"/>
      <c r="I3" s="219"/>
      <c r="J3" s="219"/>
      <c r="K3" s="219"/>
      <c r="L3" s="219"/>
      <c r="M3" s="219"/>
      <c r="N3" s="219"/>
      <c r="O3" s="219"/>
      <c r="P3" s="219"/>
      <c r="Q3" s="219"/>
      <c r="R3" s="219"/>
      <c r="S3" s="219"/>
      <c r="T3" s="219"/>
      <c r="U3" s="219"/>
      <c r="V3" s="219"/>
      <c r="W3" s="219"/>
      <c r="X3" s="219"/>
      <c r="Y3" s="219"/>
      <c r="Z3" s="219"/>
      <c r="AA3" s="219"/>
      <c r="AB3" s="219"/>
      <c r="AE3" s="221"/>
      <c r="AF3" s="221"/>
      <c r="AG3" s="221"/>
      <c r="AH3" s="221"/>
      <c r="AI3" s="221"/>
      <c r="AJ3" s="222"/>
    </row>
    <row r="4" spans="1:40" s="217" customFormat="1" ht="20.100000000000001" customHeight="1">
      <c r="B4" s="1621" t="s">
        <v>678</v>
      </c>
      <c r="C4" s="1621"/>
      <c r="D4" s="1621"/>
      <c r="E4" s="1621"/>
      <c r="F4" s="1621"/>
      <c r="G4" s="1621"/>
      <c r="H4" s="1621"/>
      <c r="I4" s="1621"/>
      <c r="J4" s="1621"/>
      <c r="K4" s="1621"/>
      <c r="L4" s="1621"/>
      <c r="M4" s="1621"/>
      <c r="N4" s="1621"/>
      <c r="O4" s="1621"/>
      <c r="P4" s="1621"/>
      <c r="Q4" s="1621"/>
      <c r="R4" s="1621"/>
      <c r="S4" s="1621"/>
      <c r="T4" s="1621"/>
      <c r="U4" s="1621"/>
      <c r="V4" s="1621"/>
      <c r="W4" s="1621"/>
      <c r="X4" s="1621"/>
      <c r="Y4" s="1621"/>
      <c r="Z4" s="1621"/>
      <c r="AA4" s="1621"/>
      <c r="AB4" s="1621"/>
      <c r="AC4" s="1621"/>
      <c r="AD4" s="1621"/>
      <c r="AE4" s="1621"/>
      <c r="AF4" s="1621"/>
      <c r="AG4" s="1621"/>
      <c r="AH4" s="1621"/>
      <c r="AI4" s="1621"/>
      <c r="AJ4" s="1621"/>
      <c r="AK4" s="225"/>
      <c r="AL4" s="225"/>
      <c r="AM4" s="225"/>
      <c r="AN4" s="225"/>
    </row>
    <row r="5" spans="1:40" s="217" customFormat="1" ht="7.15" customHeight="1">
      <c r="B5" s="223"/>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5"/>
      <c r="AL5" s="225"/>
      <c r="AM5" s="225"/>
      <c r="AN5" s="225"/>
    </row>
    <row r="6" spans="1:40" s="217" customFormat="1" ht="19.5" customHeight="1">
      <c r="B6" s="1072" t="s">
        <v>1028</v>
      </c>
      <c r="C6" s="226"/>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7"/>
      <c r="AK6" s="225"/>
      <c r="AL6" s="225"/>
      <c r="AM6" s="225"/>
      <c r="AN6" s="225"/>
    </row>
    <row r="7" spans="1:40" s="217" customFormat="1" ht="19.5" customHeight="1" thickBot="1">
      <c r="B7" s="1072" t="s">
        <v>1033</v>
      </c>
      <c r="C7" s="226"/>
      <c r="D7" s="226"/>
      <c r="E7" s="226"/>
      <c r="F7" s="226"/>
      <c r="G7" s="226"/>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7"/>
      <c r="AK7" s="225"/>
      <c r="AL7" s="225"/>
      <c r="AM7" s="225"/>
      <c r="AN7" s="225"/>
    </row>
    <row r="8" spans="1:40" ht="22.5" customHeight="1" thickBot="1">
      <c r="B8" s="1615" t="s">
        <v>100</v>
      </c>
      <c r="C8" s="1616"/>
      <c r="D8" s="1611" t="s">
        <v>177</v>
      </c>
      <c r="E8" s="1619" t="s">
        <v>677</v>
      </c>
      <c r="F8" s="1610" t="s">
        <v>300</v>
      </c>
      <c r="G8" s="1610"/>
      <c r="H8" s="1610"/>
      <c r="I8" s="1610"/>
      <c r="J8" s="1610"/>
      <c r="K8" s="1610"/>
      <c r="L8" s="1610"/>
      <c r="M8" s="1610"/>
      <c r="N8" s="1610"/>
      <c r="O8" s="1610"/>
      <c r="P8" s="1610"/>
      <c r="Q8" s="1610"/>
      <c r="R8" s="1610"/>
      <c r="S8" s="1610"/>
      <c r="T8" s="1610"/>
      <c r="U8" s="1610"/>
      <c r="V8" s="1610"/>
      <c r="W8" s="1610"/>
      <c r="X8" s="1610"/>
      <c r="Y8" s="1610"/>
      <c r="Z8" s="1610"/>
      <c r="AA8" s="1610"/>
      <c r="AB8" s="1610"/>
      <c r="AC8" s="1610"/>
      <c r="AD8" s="1610"/>
      <c r="AE8" s="1610"/>
      <c r="AF8" s="1610"/>
      <c r="AG8" s="1610"/>
      <c r="AH8" s="1610"/>
      <c r="AI8" s="1610"/>
      <c r="AJ8" s="1611" t="s">
        <v>101</v>
      </c>
    </row>
    <row r="9" spans="1:40" s="219" customFormat="1" ht="22.5" customHeight="1" thickBot="1">
      <c r="A9" s="222"/>
      <c r="B9" s="1617"/>
      <c r="C9" s="1618"/>
      <c r="D9" s="1612"/>
      <c r="E9" s="1620"/>
      <c r="F9" s="961" t="s">
        <v>612</v>
      </c>
      <c r="G9" s="961" t="s">
        <v>614</v>
      </c>
      <c r="H9" s="961" t="s">
        <v>615</v>
      </c>
      <c r="I9" s="961" t="s">
        <v>616</v>
      </c>
      <c r="J9" s="961" t="s">
        <v>617</v>
      </c>
      <c r="K9" s="961" t="s">
        <v>618</v>
      </c>
      <c r="L9" s="961" t="s">
        <v>619</v>
      </c>
      <c r="M9" s="961" t="s">
        <v>620</v>
      </c>
      <c r="N9" s="961" t="s">
        <v>621</v>
      </c>
      <c r="O9" s="961" t="s">
        <v>622</v>
      </c>
      <c r="P9" s="961" t="s">
        <v>623</v>
      </c>
      <c r="Q9" s="961" t="s">
        <v>624</v>
      </c>
      <c r="R9" s="961" t="s">
        <v>625</v>
      </c>
      <c r="S9" s="961" t="s">
        <v>626</v>
      </c>
      <c r="T9" s="961" t="s">
        <v>627</v>
      </c>
      <c r="U9" s="961" t="s">
        <v>628</v>
      </c>
      <c r="V9" s="962" t="s">
        <v>629</v>
      </c>
      <c r="W9" s="961" t="s">
        <v>630</v>
      </c>
      <c r="X9" s="962" t="s">
        <v>631</v>
      </c>
      <c r="Y9" s="961" t="s">
        <v>632</v>
      </c>
      <c r="Z9" s="962" t="s">
        <v>633</v>
      </c>
      <c r="AA9" s="961" t="s">
        <v>634</v>
      </c>
      <c r="AB9" s="962" t="s">
        <v>635</v>
      </c>
      <c r="AC9" s="961" t="s">
        <v>636</v>
      </c>
      <c r="AD9" s="962" t="s">
        <v>637</v>
      </c>
      <c r="AE9" s="961" t="s">
        <v>638</v>
      </c>
      <c r="AF9" s="961" t="s">
        <v>639</v>
      </c>
      <c r="AG9" s="962" t="s">
        <v>640</v>
      </c>
      <c r="AH9" s="962" t="s">
        <v>641</v>
      </c>
      <c r="AI9" s="961" t="s">
        <v>642</v>
      </c>
      <c r="AJ9" s="1612"/>
    </row>
    <row r="10" spans="1:40" s="219" customFormat="1" ht="20.100000000000001" customHeight="1">
      <c r="A10" s="228"/>
      <c r="B10" s="1607" t="s">
        <v>102</v>
      </c>
      <c r="C10" s="452" t="s">
        <v>179</v>
      </c>
      <c r="D10" s="405" t="s">
        <v>178</v>
      </c>
      <c r="E10" s="417"/>
      <c r="F10" s="418"/>
      <c r="G10" s="418"/>
      <c r="H10" s="418"/>
      <c r="I10" s="418"/>
      <c r="J10" s="418"/>
      <c r="K10" s="418"/>
      <c r="L10" s="418"/>
      <c r="M10" s="418"/>
      <c r="N10" s="418"/>
      <c r="O10" s="418"/>
      <c r="P10" s="418"/>
      <c r="Q10" s="418"/>
      <c r="R10" s="418"/>
      <c r="S10" s="418"/>
      <c r="T10" s="418"/>
      <c r="U10" s="418"/>
      <c r="V10" s="418"/>
      <c r="W10" s="418"/>
      <c r="X10" s="418"/>
      <c r="Y10" s="418"/>
      <c r="Z10" s="418"/>
      <c r="AA10" s="418"/>
      <c r="AB10" s="418"/>
      <c r="AC10" s="418"/>
      <c r="AD10" s="418"/>
      <c r="AE10" s="418"/>
      <c r="AF10" s="418"/>
      <c r="AG10" s="418"/>
      <c r="AH10" s="418"/>
      <c r="AI10" s="418"/>
      <c r="AJ10" s="419"/>
    </row>
    <row r="11" spans="1:40" s="219" customFormat="1" ht="20.100000000000001" customHeight="1">
      <c r="A11" s="228"/>
      <c r="B11" s="1249"/>
      <c r="C11" s="453"/>
      <c r="D11" s="406" t="s">
        <v>178</v>
      </c>
      <c r="E11" s="420"/>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2"/>
    </row>
    <row r="12" spans="1:40" s="219" customFormat="1" ht="20.100000000000001" customHeight="1">
      <c r="A12" s="228"/>
      <c r="B12" s="1249"/>
      <c r="C12" s="453"/>
      <c r="D12" s="406" t="s">
        <v>178</v>
      </c>
      <c r="E12" s="420"/>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2"/>
    </row>
    <row r="13" spans="1:40" s="219" customFormat="1" ht="20.100000000000001" customHeight="1">
      <c r="A13" s="228"/>
      <c r="B13" s="1249"/>
      <c r="C13" s="454"/>
      <c r="D13" s="407" t="s">
        <v>178</v>
      </c>
      <c r="E13" s="420"/>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2"/>
    </row>
    <row r="14" spans="1:40" s="219" customFormat="1" ht="20.100000000000001" customHeight="1">
      <c r="A14" s="228"/>
      <c r="B14" s="1249"/>
      <c r="C14" s="455"/>
      <c r="D14" s="408" t="s">
        <v>178</v>
      </c>
      <c r="E14" s="423"/>
      <c r="F14" s="424"/>
      <c r="G14" s="424"/>
      <c r="H14" s="424"/>
      <c r="I14" s="424"/>
      <c r="J14" s="424"/>
      <c r="K14" s="424"/>
      <c r="L14" s="424"/>
      <c r="M14" s="424"/>
      <c r="N14" s="424"/>
      <c r="O14" s="424"/>
      <c r="P14" s="424"/>
      <c r="Q14" s="424"/>
      <c r="R14" s="424"/>
      <c r="S14" s="424"/>
      <c r="T14" s="424"/>
      <c r="U14" s="424"/>
      <c r="V14" s="424"/>
      <c r="W14" s="424"/>
      <c r="X14" s="424"/>
      <c r="Y14" s="424"/>
      <c r="Z14" s="424"/>
      <c r="AA14" s="424"/>
      <c r="AB14" s="424"/>
      <c r="AC14" s="424"/>
      <c r="AD14" s="424"/>
      <c r="AE14" s="424"/>
      <c r="AF14" s="424"/>
      <c r="AG14" s="424"/>
      <c r="AH14" s="424"/>
      <c r="AI14" s="424"/>
      <c r="AJ14" s="425"/>
    </row>
    <row r="15" spans="1:40" s="219" customFormat="1" ht="20.100000000000001" customHeight="1" thickBot="1">
      <c r="A15" s="228"/>
      <c r="B15" s="404"/>
      <c r="C15" s="403" t="s">
        <v>185</v>
      </c>
      <c r="D15" s="409" t="s">
        <v>178</v>
      </c>
      <c r="E15" s="426">
        <f>SUM(E10:E14)</f>
        <v>0</v>
      </c>
      <c r="F15" s="427"/>
      <c r="G15" s="427"/>
      <c r="H15" s="427"/>
      <c r="I15" s="427"/>
      <c r="J15" s="427"/>
      <c r="K15" s="427"/>
      <c r="L15" s="427"/>
      <c r="M15" s="427"/>
      <c r="N15" s="427"/>
      <c r="O15" s="427"/>
      <c r="P15" s="427"/>
      <c r="Q15" s="427"/>
      <c r="R15" s="427"/>
      <c r="S15" s="427"/>
      <c r="T15" s="427"/>
      <c r="U15" s="427"/>
      <c r="V15" s="427"/>
      <c r="W15" s="427"/>
      <c r="X15" s="427"/>
      <c r="Y15" s="427"/>
      <c r="Z15" s="427"/>
      <c r="AA15" s="427"/>
      <c r="AB15" s="427"/>
      <c r="AC15" s="427"/>
      <c r="AD15" s="427"/>
      <c r="AE15" s="427"/>
      <c r="AF15" s="427"/>
      <c r="AG15" s="427"/>
      <c r="AH15" s="427"/>
      <c r="AI15" s="427"/>
      <c r="AJ15" s="428"/>
    </row>
    <row r="16" spans="1:40" ht="19.899999999999999" customHeight="1" thickTop="1">
      <c r="A16" s="229"/>
      <c r="B16" s="1249" t="s">
        <v>203</v>
      </c>
      <c r="C16" s="453" t="s">
        <v>103</v>
      </c>
      <c r="D16" s="406" t="s">
        <v>178</v>
      </c>
      <c r="E16" s="429"/>
      <c r="F16" s="430"/>
      <c r="G16" s="430"/>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1"/>
    </row>
    <row r="17" spans="1:40" ht="19.899999999999999" customHeight="1">
      <c r="A17" s="229"/>
      <c r="B17" s="1249"/>
      <c r="C17" s="453"/>
      <c r="D17" s="406" t="s">
        <v>178</v>
      </c>
      <c r="E17" s="420"/>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2"/>
    </row>
    <row r="18" spans="1:40" ht="19.899999999999999" customHeight="1">
      <c r="A18" s="229"/>
      <c r="B18" s="1249"/>
      <c r="C18" s="453"/>
      <c r="D18" s="406" t="s">
        <v>178</v>
      </c>
      <c r="E18" s="420"/>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2"/>
    </row>
    <row r="19" spans="1:40" ht="19.899999999999999" customHeight="1">
      <c r="B19" s="1249"/>
      <c r="C19" s="454"/>
      <c r="D19" s="407" t="s">
        <v>178</v>
      </c>
      <c r="E19" s="420"/>
      <c r="F19" s="421"/>
      <c r="G19" s="421"/>
      <c r="H19" s="421"/>
      <c r="I19" s="421"/>
      <c r="J19" s="421"/>
      <c r="K19" s="421"/>
      <c r="L19" s="421"/>
      <c r="M19" s="421"/>
      <c r="N19" s="421"/>
      <c r="O19" s="421"/>
      <c r="P19" s="421"/>
      <c r="Q19" s="421"/>
      <c r="R19" s="421"/>
      <c r="S19" s="421"/>
      <c r="T19" s="421"/>
      <c r="U19" s="421"/>
      <c r="V19" s="421"/>
      <c r="W19" s="421"/>
      <c r="X19" s="421"/>
      <c r="Y19" s="421"/>
      <c r="Z19" s="421"/>
      <c r="AA19" s="421"/>
      <c r="AB19" s="421"/>
      <c r="AC19" s="421"/>
      <c r="AD19" s="421"/>
      <c r="AE19" s="421"/>
      <c r="AF19" s="421"/>
      <c r="AG19" s="421"/>
      <c r="AH19" s="421"/>
      <c r="AI19" s="421"/>
      <c r="AJ19" s="422"/>
    </row>
    <row r="20" spans="1:40" ht="19.899999999999999" customHeight="1">
      <c r="B20" s="1249"/>
      <c r="C20" s="455"/>
      <c r="D20" s="408" t="s">
        <v>178</v>
      </c>
      <c r="E20" s="423"/>
      <c r="F20" s="424"/>
      <c r="G20" s="424"/>
      <c r="H20" s="424"/>
      <c r="I20" s="424"/>
      <c r="J20" s="424"/>
      <c r="K20" s="424"/>
      <c r="L20" s="424"/>
      <c r="M20" s="424"/>
      <c r="N20" s="424"/>
      <c r="O20" s="424"/>
      <c r="P20" s="424"/>
      <c r="Q20" s="424"/>
      <c r="R20" s="424"/>
      <c r="S20" s="424"/>
      <c r="T20" s="424"/>
      <c r="U20" s="424"/>
      <c r="V20" s="424"/>
      <c r="W20" s="424"/>
      <c r="X20" s="424"/>
      <c r="Y20" s="424"/>
      <c r="Z20" s="424"/>
      <c r="AA20" s="424"/>
      <c r="AB20" s="424"/>
      <c r="AC20" s="424"/>
      <c r="AD20" s="424"/>
      <c r="AE20" s="424"/>
      <c r="AF20" s="424"/>
      <c r="AG20" s="424"/>
      <c r="AH20" s="424"/>
      <c r="AI20" s="424"/>
      <c r="AJ20" s="425"/>
    </row>
    <row r="21" spans="1:40" ht="19.899999999999999" customHeight="1" thickBot="1">
      <c r="B21" s="404"/>
      <c r="C21" s="403" t="s">
        <v>186</v>
      </c>
      <c r="D21" s="409" t="s">
        <v>178</v>
      </c>
      <c r="E21" s="426">
        <f>SUM(E16:E20)</f>
        <v>0</v>
      </c>
      <c r="F21" s="427"/>
      <c r="G21" s="427"/>
      <c r="H21" s="427"/>
      <c r="I21" s="427"/>
      <c r="J21" s="427"/>
      <c r="K21" s="427"/>
      <c r="L21" s="427"/>
      <c r="M21" s="427"/>
      <c r="N21" s="427"/>
      <c r="O21" s="427"/>
      <c r="P21" s="427"/>
      <c r="Q21" s="427"/>
      <c r="R21" s="427"/>
      <c r="S21" s="427"/>
      <c r="T21" s="427"/>
      <c r="U21" s="427"/>
      <c r="V21" s="427"/>
      <c r="W21" s="427"/>
      <c r="X21" s="427"/>
      <c r="Y21" s="427"/>
      <c r="Z21" s="427"/>
      <c r="AA21" s="427"/>
      <c r="AB21" s="427"/>
      <c r="AC21" s="427"/>
      <c r="AD21" s="427"/>
      <c r="AE21" s="427"/>
      <c r="AF21" s="427"/>
      <c r="AG21" s="427"/>
      <c r="AH21" s="427"/>
      <c r="AI21" s="427"/>
      <c r="AJ21" s="428"/>
    </row>
    <row r="22" spans="1:40" s="219" customFormat="1" ht="20.100000000000001" customHeight="1" thickTop="1" thickBot="1">
      <c r="A22" s="222"/>
      <c r="B22" s="1608" t="s">
        <v>426</v>
      </c>
      <c r="C22" s="1609"/>
      <c r="D22" s="410" t="s">
        <v>178</v>
      </c>
      <c r="E22" s="438">
        <f>SUM(E15,E21)</f>
        <v>0</v>
      </c>
      <c r="F22" s="432"/>
      <c r="G22" s="432"/>
      <c r="H22" s="432"/>
      <c r="I22" s="432"/>
      <c r="J22" s="432"/>
      <c r="K22" s="432"/>
      <c r="L22" s="432"/>
      <c r="M22" s="432"/>
      <c r="N22" s="432"/>
      <c r="O22" s="432"/>
      <c r="P22" s="432"/>
      <c r="Q22" s="432"/>
      <c r="R22" s="432"/>
      <c r="S22" s="432"/>
      <c r="T22" s="432"/>
      <c r="U22" s="432"/>
      <c r="V22" s="432"/>
      <c r="W22" s="432"/>
      <c r="X22" s="432"/>
      <c r="Y22" s="432"/>
      <c r="Z22" s="432"/>
      <c r="AA22" s="432"/>
      <c r="AB22" s="432"/>
      <c r="AC22" s="432"/>
      <c r="AD22" s="432"/>
      <c r="AE22" s="432"/>
      <c r="AF22" s="432"/>
      <c r="AG22" s="432"/>
      <c r="AH22" s="432"/>
      <c r="AI22" s="432"/>
      <c r="AJ22" s="433"/>
    </row>
    <row r="23" spans="1:40" ht="19.899999999999999" customHeight="1">
      <c r="B23" s="1249" t="s">
        <v>1011</v>
      </c>
      <c r="C23" s="460" t="s">
        <v>187</v>
      </c>
      <c r="D23" s="448" t="s">
        <v>178</v>
      </c>
      <c r="E23" s="449"/>
      <c r="F23" s="450"/>
      <c r="G23" s="450"/>
      <c r="H23" s="450"/>
      <c r="I23" s="450"/>
      <c r="J23" s="450"/>
      <c r="K23" s="450"/>
      <c r="L23" s="450"/>
      <c r="M23" s="450"/>
      <c r="N23" s="450"/>
      <c r="O23" s="450"/>
      <c r="P23" s="450"/>
      <c r="Q23" s="450"/>
      <c r="R23" s="450"/>
      <c r="S23" s="450"/>
      <c r="T23" s="450"/>
      <c r="U23" s="450"/>
      <c r="V23" s="450"/>
      <c r="W23" s="450"/>
      <c r="X23" s="450"/>
      <c r="Y23" s="450"/>
      <c r="Z23" s="450"/>
      <c r="AA23" s="450"/>
      <c r="AB23" s="450"/>
      <c r="AC23" s="450"/>
      <c r="AD23" s="450"/>
      <c r="AE23" s="450"/>
      <c r="AF23" s="450"/>
      <c r="AG23" s="450"/>
      <c r="AH23" s="450"/>
      <c r="AI23" s="450"/>
      <c r="AJ23" s="451">
        <f t="shared" ref="AJ23:AJ27" si="0">SUM(F23:AI23)</f>
        <v>0</v>
      </c>
    </row>
    <row r="24" spans="1:40" ht="19.899999999999999" customHeight="1">
      <c r="B24" s="1249"/>
      <c r="C24" s="461" t="s">
        <v>188</v>
      </c>
      <c r="D24" s="415" t="s">
        <v>178</v>
      </c>
      <c r="E24" s="439"/>
      <c r="F24" s="446"/>
      <c r="G24" s="446"/>
      <c r="H24" s="446"/>
      <c r="I24" s="446"/>
      <c r="J24" s="446"/>
      <c r="K24" s="446"/>
      <c r="L24" s="446"/>
      <c r="M24" s="446"/>
      <c r="N24" s="446"/>
      <c r="O24" s="446"/>
      <c r="P24" s="446"/>
      <c r="Q24" s="446"/>
      <c r="R24" s="446"/>
      <c r="S24" s="446"/>
      <c r="T24" s="446"/>
      <c r="U24" s="446"/>
      <c r="V24" s="446"/>
      <c r="W24" s="446"/>
      <c r="X24" s="446"/>
      <c r="Y24" s="446"/>
      <c r="Z24" s="446"/>
      <c r="AA24" s="446"/>
      <c r="AB24" s="446"/>
      <c r="AC24" s="446"/>
      <c r="AD24" s="446"/>
      <c r="AE24" s="446"/>
      <c r="AF24" s="446"/>
      <c r="AG24" s="446"/>
      <c r="AH24" s="446"/>
      <c r="AI24" s="446"/>
      <c r="AJ24" s="444">
        <f t="shared" si="0"/>
        <v>0</v>
      </c>
    </row>
    <row r="25" spans="1:40" ht="19.899999999999999" customHeight="1">
      <c r="B25" s="1249"/>
      <c r="C25" s="461"/>
      <c r="D25" s="415" t="s">
        <v>178</v>
      </c>
      <c r="E25" s="439"/>
      <c r="F25" s="446"/>
      <c r="G25" s="446"/>
      <c r="H25" s="446"/>
      <c r="I25" s="446"/>
      <c r="J25" s="446"/>
      <c r="K25" s="446"/>
      <c r="L25" s="446"/>
      <c r="M25" s="446"/>
      <c r="N25" s="446"/>
      <c r="O25" s="446"/>
      <c r="P25" s="446"/>
      <c r="Q25" s="446"/>
      <c r="R25" s="446"/>
      <c r="S25" s="446"/>
      <c r="T25" s="446"/>
      <c r="U25" s="446"/>
      <c r="V25" s="446"/>
      <c r="W25" s="446"/>
      <c r="X25" s="446"/>
      <c r="Y25" s="446"/>
      <c r="Z25" s="446"/>
      <c r="AA25" s="446"/>
      <c r="AB25" s="446"/>
      <c r="AC25" s="446"/>
      <c r="AD25" s="446"/>
      <c r="AE25" s="446"/>
      <c r="AF25" s="446"/>
      <c r="AG25" s="446"/>
      <c r="AH25" s="446"/>
      <c r="AI25" s="446"/>
      <c r="AJ25" s="444">
        <f t="shared" si="0"/>
        <v>0</v>
      </c>
    </row>
    <row r="26" spans="1:40" ht="19.899999999999999" customHeight="1">
      <c r="B26" s="1249"/>
      <c r="C26" s="461"/>
      <c r="D26" s="415" t="s">
        <v>178</v>
      </c>
      <c r="E26" s="439"/>
      <c r="F26" s="446"/>
      <c r="G26" s="446"/>
      <c r="H26" s="446"/>
      <c r="I26" s="446"/>
      <c r="J26" s="446"/>
      <c r="K26" s="446"/>
      <c r="L26" s="446"/>
      <c r="M26" s="446"/>
      <c r="N26" s="446"/>
      <c r="O26" s="446"/>
      <c r="P26" s="446"/>
      <c r="Q26" s="446"/>
      <c r="R26" s="446"/>
      <c r="S26" s="446"/>
      <c r="T26" s="446"/>
      <c r="U26" s="446"/>
      <c r="V26" s="446"/>
      <c r="W26" s="446"/>
      <c r="X26" s="446"/>
      <c r="Y26" s="446"/>
      <c r="Z26" s="446"/>
      <c r="AA26" s="446"/>
      <c r="AB26" s="446"/>
      <c r="AC26" s="446"/>
      <c r="AD26" s="446"/>
      <c r="AE26" s="446"/>
      <c r="AF26" s="446"/>
      <c r="AG26" s="446"/>
      <c r="AH26" s="446"/>
      <c r="AI26" s="446"/>
      <c r="AJ26" s="444">
        <f>SUM(F26:AI26)</f>
        <v>0</v>
      </c>
    </row>
    <row r="27" spans="1:40" ht="19.899999999999999" customHeight="1">
      <c r="A27" s="229"/>
      <c r="B27" s="1249"/>
      <c r="C27" s="462"/>
      <c r="D27" s="416" t="s">
        <v>178</v>
      </c>
      <c r="E27" s="440"/>
      <c r="F27" s="447"/>
      <c r="G27" s="447"/>
      <c r="H27" s="447"/>
      <c r="I27" s="447"/>
      <c r="J27" s="447"/>
      <c r="K27" s="447"/>
      <c r="L27" s="447"/>
      <c r="M27" s="447"/>
      <c r="N27" s="447"/>
      <c r="O27" s="447"/>
      <c r="P27" s="447"/>
      <c r="Q27" s="447"/>
      <c r="R27" s="447"/>
      <c r="S27" s="447"/>
      <c r="T27" s="447"/>
      <c r="U27" s="447"/>
      <c r="V27" s="447"/>
      <c r="W27" s="447"/>
      <c r="X27" s="447"/>
      <c r="Y27" s="447"/>
      <c r="Z27" s="447"/>
      <c r="AA27" s="447"/>
      <c r="AB27" s="447"/>
      <c r="AC27" s="447"/>
      <c r="AD27" s="447"/>
      <c r="AE27" s="447"/>
      <c r="AF27" s="447"/>
      <c r="AG27" s="447"/>
      <c r="AH27" s="447"/>
      <c r="AI27" s="447"/>
      <c r="AJ27" s="445">
        <f t="shared" si="0"/>
        <v>0</v>
      </c>
    </row>
    <row r="28" spans="1:40" ht="19.899999999999999" customHeight="1" thickBot="1">
      <c r="A28" s="229"/>
      <c r="B28" s="1608" t="s">
        <v>1012</v>
      </c>
      <c r="C28" s="1609"/>
      <c r="D28" s="410" t="s">
        <v>178</v>
      </c>
      <c r="E28" s="438"/>
      <c r="F28" s="432">
        <f>SUM(F23:F27)</f>
        <v>0</v>
      </c>
      <c r="G28" s="432">
        <f t="shared" ref="G28:AG28" si="1">SUM(G23:G27)</f>
        <v>0</v>
      </c>
      <c r="H28" s="432">
        <f t="shared" si="1"/>
        <v>0</v>
      </c>
      <c r="I28" s="432">
        <f t="shared" si="1"/>
        <v>0</v>
      </c>
      <c r="J28" s="432">
        <f t="shared" si="1"/>
        <v>0</v>
      </c>
      <c r="K28" s="432">
        <f t="shared" si="1"/>
        <v>0</v>
      </c>
      <c r="L28" s="432">
        <f t="shared" si="1"/>
        <v>0</v>
      </c>
      <c r="M28" s="432">
        <f t="shared" si="1"/>
        <v>0</v>
      </c>
      <c r="N28" s="432">
        <f t="shared" si="1"/>
        <v>0</v>
      </c>
      <c r="O28" s="432">
        <f t="shared" si="1"/>
        <v>0</v>
      </c>
      <c r="P28" s="432">
        <f t="shared" si="1"/>
        <v>0</v>
      </c>
      <c r="Q28" s="432">
        <f t="shared" si="1"/>
        <v>0</v>
      </c>
      <c r="R28" s="432">
        <f t="shared" si="1"/>
        <v>0</v>
      </c>
      <c r="S28" s="432">
        <f t="shared" si="1"/>
        <v>0</v>
      </c>
      <c r="T28" s="432">
        <f t="shared" si="1"/>
        <v>0</v>
      </c>
      <c r="U28" s="432">
        <f t="shared" si="1"/>
        <v>0</v>
      </c>
      <c r="V28" s="432">
        <f t="shared" si="1"/>
        <v>0</v>
      </c>
      <c r="W28" s="432">
        <f t="shared" si="1"/>
        <v>0</v>
      </c>
      <c r="X28" s="432">
        <f t="shared" si="1"/>
        <v>0</v>
      </c>
      <c r="Y28" s="432">
        <f t="shared" si="1"/>
        <v>0</v>
      </c>
      <c r="Z28" s="432">
        <f t="shared" si="1"/>
        <v>0</v>
      </c>
      <c r="AA28" s="432">
        <f t="shared" si="1"/>
        <v>0</v>
      </c>
      <c r="AB28" s="432">
        <f t="shared" si="1"/>
        <v>0</v>
      </c>
      <c r="AC28" s="432">
        <f t="shared" si="1"/>
        <v>0</v>
      </c>
      <c r="AD28" s="432">
        <f t="shared" si="1"/>
        <v>0</v>
      </c>
      <c r="AE28" s="432">
        <f t="shared" si="1"/>
        <v>0</v>
      </c>
      <c r="AF28" s="432">
        <f t="shared" si="1"/>
        <v>0</v>
      </c>
      <c r="AG28" s="432">
        <f t="shared" si="1"/>
        <v>0</v>
      </c>
      <c r="AH28" s="432">
        <f>SUM(AH23:AH27)</f>
        <v>0</v>
      </c>
      <c r="AI28" s="432">
        <f>SUM(AI23:AI27)</f>
        <v>0</v>
      </c>
      <c r="AJ28" s="1085">
        <f>SUM(F28:AI28)</f>
        <v>0</v>
      </c>
    </row>
    <row r="29" spans="1:40" ht="21" customHeight="1" thickBot="1">
      <c r="B29" s="1613" t="s">
        <v>1013</v>
      </c>
      <c r="C29" s="1614"/>
      <c r="D29" s="410" t="s">
        <v>178</v>
      </c>
      <c r="E29" s="438">
        <f>SUM(E22,E28)</f>
        <v>0</v>
      </c>
      <c r="F29" s="432">
        <f>SUM(F22,F28)</f>
        <v>0</v>
      </c>
      <c r="G29" s="432">
        <f t="shared" ref="G29:AH29" si="2">SUM(G22,G28)</f>
        <v>0</v>
      </c>
      <c r="H29" s="432">
        <f t="shared" si="2"/>
        <v>0</v>
      </c>
      <c r="I29" s="432">
        <f>SUM(I22,I28)</f>
        <v>0</v>
      </c>
      <c r="J29" s="432">
        <f t="shared" si="2"/>
        <v>0</v>
      </c>
      <c r="K29" s="432">
        <f t="shared" si="2"/>
        <v>0</v>
      </c>
      <c r="L29" s="432">
        <f t="shared" si="2"/>
        <v>0</v>
      </c>
      <c r="M29" s="432">
        <f t="shared" si="2"/>
        <v>0</v>
      </c>
      <c r="N29" s="432">
        <f t="shared" si="2"/>
        <v>0</v>
      </c>
      <c r="O29" s="432">
        <f t="shared" si="2"/>
        <v>0</v>
      </c>
      <c r="P29" s="432">
        <f t="shared" si="2"/>
        <v>0</v>
      </c>
      <c r="Q29" s="432">
        <f t="shared" si="2"/>
        <v>0</v>
      </c>
      <c r="R29" s="432">
        <f t="shared" si="2"/>
        <v>0</v>
      </c>
      <c r="S29" s="432">
        <f t="shared" si="2"/>
        <v>0</v>
      </c>
      <c r="T29" s="432">
        <f t="shared" si="2"/>
        <v>0</v>
      </c>
      <c r="U29" s="432">
        <f t="shared" si="2"/>
        <v>0</v>
      </c>
      <c r="V29" s="432">
        <f t="shared" si="2"/>
        <v>0</v>
      </c>
      <c r="W29" s="432">
        <f t="shared" si="2"/>
        <v>0</v>
      </c>
      <c r="X29" s="432">
        <f t="shared" si="2"/>
        <v>0</v>
      </c>
      <c r="Y29" s="432">
        <f t="shared" si="2"/>
        <v>0</v>
      </c>
      <c r="Z29" s="432">
        <f t="shared" si="2"/>
        <v>0</v>
      </c>
      <c r="AA29" s="432">
        <f t="shared" si="2"/>
        <v>0</v>
      </c>
      <c r="AB29" s="432">
        <f t="shared" si="2"/>
        <v>0</v>
      </c>
      <c r="AC29" s="432">
        <f t="shared" si="2"/>
        <v>0</v>
      </c>
      <c r="AD29" s="432">
        <f t="shared" si="2"/>
        <v>0</v>
      </c>
      <c r="AE29" s="432">
        <f t="shared" si="2"/>
        <v>0</v>
      </c>
      <c r="AF29" s="432">
        <f t="shared" si="2"/>
        <v>0</v>
      </c>
      <c r="AG29" s="432">
        <f t="shared" si="2"/>
        <v>0</v>
      </c>
      <c r="AH29" s="432">
        <f t="shared" si="2"/>
        <v>0</v>
      </c>
      <c r="AI29" s="544">
        <f>SUM(AI22,AI28)</f>
        <v>0</v>
      </c>
      <c r="AJ29" s="1086">
        <f>SUM(E29:AI29)</f>
        <v>0</v>
      </c>
    </row>
    <row r="30" spans="1:40" ht="19.5" customHeight="1"/>
    <row r="31" spans="1:40" s="217" customFormat="1" ht="19.5" customHeight="1" thickBot="1">
      <c r="B31" s="1072" t="s">
        <v>1034</v>
      </c>
      <c r="C31" s="226"/>
      <c r="D31" s="226"/>
      <c r="E31" s="226"/>
      <c r="F31" s="226"/>
      <c r="G31" s="226"/>
      <c r="H31" s="226"/>
      <c r="I31" s="226"/>
      <c r="J31" s="226"/>
      <c r="K31" s="226"/>
      <c r="L31" s="226"/>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7"/>
      <c r="AK31" s="225"/>
      <c r="AL31" s="225"/>
      <c r="AM31" s="225"/>
      <c r="AN31" s="225"/>
    </row>
    <row r="32" spans="1:40" ht="22.5" customHeight="1" thickBot="1">
      <c r="B32" s="1615" t="s">
        <v>100</v>
      </c>
      <c r="C32" s="1616"/>
      <c r="D32" s="1611" t="s">
        <v>177</v>
      </c>
      <c r="E32" s="1619" t="s">
        <v>677</v>
      </c>
      <c r="F32" s="1610" t="s">
        <v>300</v>
      </c>
      <c r="G32" s="1610"/>
      <c r="H32" s="1610"/>
      <c r="I32" s="1610"/>
      <c r="J32" s="1610"/>
      <c r="K32" s="1610"/>
      <c r="L32" s="1610"/>
      <c r="M32" s="1610"/>
      <c r="N32" s="1610"/>
      <c r="O32" s="1610"/>
      <c r="P32" s="1610"/>
      <c r="Q32" s="1610"/>
      <c r="R32" s="1610"/>
      <c r="S32" s="1610"/>
      <c r="T32" s="1610"/>
      <c r="U32" s="1610"/>
      <c r="V32" s="1610"/>
      <c r="W32" s="1610"/>
      <c r="X32" s="1610"/>
      <c r="Y32" s="1610"/>
      <c r="Z32" s="1610"/>
      <c r="AA32" s="1610"/>
      <c r="AB32" s="1610"/>
      <c r="AC32" s="1610"/>
      <c r="AD32" s="1610"/>
      <c r="AE32" s="1610"/>
      <c r="AF32" s="1610"/>
      <c r="AG32" s="1610"/>
      <c r="AH32" s="1610"/>
      <c r="AI32" s="1610"/>
      <c r="AJ32" s="1611" t="s">
        <v>101</v>
      </c>
    </row>
    <row r="33" spans="1:36" s="219" customFormat="1" ht="22.5" customHeight="1" thickBot="1">
      <c r="A33" s="222"/>
      <c r="B33" s="1617"/>
      <c r="C33" s="1618"/>
      <c r="D33" s="1612"/>
      <c r="E33" s="1620"/>
      <c r="F33" s="961" t="s">
        <v>612</v>
      </c>
      <c r="G33" s="961" t="s">
        <v>614</v>
      </c>
      <c r="H33" s="961" t="s">
        <v>615</v>
      </c>
      <c r="I33" s="961" t="s">
        <v>616</v>
      </c>
      <c r="J33" s="961" t="s">
        <v>617</v>
      </c>
      <c r="K33" s="961" t="s">
        <v>618</v>
      </c>
      <c r="L33" s="961" t="s">
        <v>619</v>
      </c>
      <c r="M33" s="961" t="s">
        <v>620</v>
      </c>
      <c r="N33" s="961" t="s">
        <v>621</v>
      </c>
      <c r="O33" s="961" t="s">
        <v>622</v>
      </c>
      <c r="P33" s="961" t="s">
        <v>623</v>
      </c>
      <c r="Q33" s="961" t="s">
        <v>624</v>
      </c>
      <c r="R33" s="961" t="s">
        <v>625</v>
      </c>
      <c r="S33" s="961" t="s">
        <v>626</v>
      </c>
      <c r="T33" s="961" t="s">
        <v>627</v>
      </c>
      <c r="U33" s="961" t="s">
        <v>628</v>
      </c>
      <c r="V33" s="962" t="s">
        <v>629</v>
      </c>
      <c r="W33" s="961" t="s">
        <v>630</v>
      </c>
      <c r="X33" s="962" t="s">
        <v>631</v>
      </c>
      <c r="Y33" s="961" t="s">
        <v>632</v>
      </c>
      <c r="Z33" s="962" t="s">
        <v>633</v>
      </c>
      <c r="AA33" s="961" t="s">
        <v>634</v>
      </c>
      <c r="AB33" s="962" t="s">
        <v>635</v>
      </c>
      <c r="AC33" s="961" t="s">
        <v>636</v>
      </c>
      <c r="AD33" s="962" t="s">
        <v>637</v>
      </c>
      <c r="AE33" s="961" t="s">
        <v>638</v>
      </c>
      <c r="AF33" s="961" t="s">
        <v>639</v>
      </c>
      <c r="AG33" s="962" t="s">
        <v>640</v>
      </c>
      <c r="AH33" s="962" t="s">
        <v>641</v>
      </c>
      <c r="AI33" s="961" t="s">
        <v>642</v>
      </c>
      <c r="AJ33" s="1612"/>
    </row>
    <row r="34" spans="1:36" s="219" customFormat="1" ht="20.100000000000001" customHeight="1">
      <c r="A34" s="228"/>
      <c r="B34" s="1607" t="s">
        <v>102</v>
      </c>
      <c r="C34" s="452" t="s">
        <v>179</v>
      </c>
      <c r="D34" s="405" t="s">
        <v>178</v>
      </c>
      <c r="E34" s="417"/>
      <c r="F34" s="418"/>
      <c r="G34" s="418"/>
      <c r="H34" s="418"/>
      <c r="I34" s="418"/>
      <c r="J34" s="418"/>
      <c r="K34" s="418"/>
      <c r="L34" s="418"/>
      <c r="M34" s="418"/>
      <c r="N34" s="418"/>
      <c r="O34" s="418"/>
      <c r="P34" s="418"/>
      <c r="Q34" s="418"/>
      <c r="R34" s="418"/>
      <c r="S34" s="418"/>
      <c r="T34" s="418"/>
      <c r="U34" s="418"/>
      <c r="V34" s="418"/>
      <c r="W34" s="418"/>
      <c r="X34" s="418"/>
      <c r="Y34" s="418"/>
      <c r="Z34" s="418"/>
      <c r="AA34" s="418"/>
      <c r="AB34" s="418"/>
      <c r="AC34" s="418"/>
      <c r="AD34" s="418"/>
      <c r="AE34" s="418"/>
      <c r="AF34" s="418"/>
      <c r="AG34" s="418"/>
      <c r="AH34" s="418"/>
      <c r="AI34" s="418"/>
      <c r="AJ34" s="419"/>
    </row>
    <row r="35" spans="1:36" s="219" customFormat="1" ht="20.100000000000001" customHeight="1">
      <c r="A35" s="228"/>
      <c r="B35" s="1249"/>
      <c r="C35" s="453"/>
      <c r="D35" s="406" t="s">
        <v>178</v>
      </c>
      <c r="E35" s="420"/>
      <c r="F35" s="421"/>
      <c r="G35" s="421"/>
      <c r="H35" s="421"/>
      <c r="I35" s="421"/>
      <c r="J35" s="421"/>
      <c r="K35" s="421"/>
      <c r="L35" s="421"/>
      <c r="M35" s="421"/>
      <c r="N35" s="421"/>
      <c r="O35" s="421"/>
      <c r="P35" s="421"/>
      <c r="Q35" s="421"/>
      <c r="R35" s="421"/>
      <c r="S35" s="421"/>
      <c r="T35" s="421"/>
      <c r="U35" s="421"/>
      <c r="V35" s="421"/>
      <c r="W35" s="421"/>
      <c r="X35" s="421"/>
      <c r="Y35" s="421"/>
      <c r="Z35" s="421"/>
      <c r="AA35" s="421"/>
      <c r="AB35" s="421"/>
      <c r="AC35" s="421"/>
      <c r="AD35" s="421"/>
      <c r="AE35" s="421"/>
      <c r="AF35" s="421"/>
      <c r="AG35" s="421"/>
      <c r="AH35" s="421"/>
      <c r="AI35" s="421"/>
      <c r="AJ35" s="422"/>
    </row>
    <row r="36" spans="1:36" s="219" customFormat="1" ht="20.100000000000001" customHeight="1">
      <c r="A36" s="228"/>
      <c r="B36" s="1249"/>
      <c r="C36" s="453"/>
      <c r="D36" s="406" t="s">
        <v>178</v>
      </c>
      <c r="E36" s="420"/>
      <c r="F36" s="421"/>
      <c r="G36" s="421"/>
      <c r="H36" s="421"/>
      <c r="I36" s="421"/>
      <c r="J36" s="421"/>
      <c r="K36" s="421"/>
      <c r="L36" s="421"/>
      <c r="M36" s="421"/>
      <c r="N36" s="421"/>
      <c r="O36" s="421"/>
      <c r="P36" s="421"/>
      <c r="Q36" s="421"/>
      <c r="R36" s="421"/>
      <c r="S36" s="421"/>
      <c r="T36" s="421"/>
      <c r="U36" s="421"/>
      <c r="V36" s="421"/>
      <c r="W36" s="421"/>
      <c r="X36" s="421"/>
      <c r="Y36" s="421"/>
      <c r="Z36" s="421"/>
      <c r="AA36" s="421"/>
      <c r="AB36" s="421"/>
      <c r="AC36" s="421"/>
      <c r="AD36" s="421"/>
      <c r="AE36" s="421"/>
      <c r="AF36" s="421"/>
      <c r="AG36" s="421"/>
      <c r="AH36" s="421"/>
      <c r="AI36" s="421"/>
      <c r="AJ36" s="422"/>
    </row>
    <row r="37" spans="1:36" s="219" customFormat="1" ht="20.100000000000001" customHeight="1">
      <c r="A37" s="228"/>
      <c r="B37" s="1249"/>
      <c r="C37" s="454"/>
      <c r="D37" s="407" t="s">
        <v>178</v>
      </c>
      <c r="E37" s="420"/>
      <c r="F37" s="421"/>
      <c r="G37" s="421"/>
      <c r="H37" s="421"/>
      <c r="I37" s="421"/>
      <c r="J37" s="421"/>
      <c r="K37" s="421"/>
      <c r="L37" s="421"/>
      <c r="M37" s="421"/>
      <c r="N37" s="421"/>
      <c r="O37" s="421"/>
      <c r="P37" s="421"/>
      <c r="Q37" s="421"/>
      <c r="R37" s="421"/>
      <c r="S37" s="421"/>
      <c r="T37" s="421"/>
      <c r="U37" s="421"/>
      <c r="V37" s="421"/>
      <c r="W37" s="421"/>
      <c r="X37" s="421"/>
      <c r="Y37" s="421"/>
      <c r="Z37" s="421"/>
      <c r="AA37" s="421"/>
      <c r="AB37" s="421"/>
      <c r="AC37" s="421"/>
      <c r="AD37" s="421"/>
      <c r="AE37" s="421"/>
      <c r="AF37" s="421"/>
      <c r="AG37" s="421"/>
      <c r="AH37" s="421"/>
      <c r="AI37" s="421"/>
      <c r="AJ37" s="422"/>
    </row>
    <row r="38" spans="1:36" s="219" customFormat="1" ht="20.100000000000001" customHeight="1">
      <c r="A38" s="228"/>
      <c r="B38" s="1249"/>
      <c r="C38" s="455"/>
      <c r="D38" s="408" t="s">
        <v>178</v>
      </c>
      <c r="E38" s="423"/>
      <c r="F38" s="424"/>
      <c r="G38" s="424"/>
      <c r="H38" s="424"/>
      <c r="I38" s="424"/>
      <c r="J38" s="424"/>
      <c r="K38" s="424"/>
      <c r="L38" s="424"/>
      <c r="M38" s="424"/>
      <c r="N38" s="424"/>
      <c r="O38" s="424"/>
      <c r="P38" s="424"/>
      <c r="Q38" s="424"/>
      <c r="R38" s="424"/>
      <c r="S38" s="424"/>
      <c r="T38" s="424"/>
      <c r="U38" s="424"/>
      <c r="V38" s="424"/>
      <c r="W38" s="424"/>
      <c r="X38" s="424"/>
      <c r="Y38" s="424"/>
      <c r="Z38" s="424"/>
      <c r="AA38" s="424"/>
      <c r="AB38" s="424"/>
      <c r="AC38" s="424"/>
      <c r="AD38" s="424"/>
      <c r="AE38" s="424"/>
      <c r="AF38" s="424"/>
      <c r="AG38" s="424"/>
      <c r="AH38" s="424"/>
      <c r="AI38" s="424"/>
      <c r="AJ38" s="425"/>
    </row>
    <row r="39" spans="1:36" s="219" customFormat="1" ht="20.100000000000001" customHeight="1" thickBot="1">
      <c r="A39" s="228"/>
      <c r="B39" s="404"/>
      <c r="C39" s="403" t="s">
        <v>185</v>
      </c>
      <c r="D39" s="409" t="s">
        <v>178</v>
      </c>
      <c r="E39" s="426">
        <f>SUM(E34:E38)</f>
        <v>0</v>
      </c>
      <c r="F39" s="427"/>
      <c r="G39" s="427"/>
      <c r="H39" s="427"/>
      <c r="I39" s="427"/>
      <c r="J39" s="427"/>
      <c r="K39" s="427"/>
      <c r="L39" s="427"/>
      <c r="M39" s="427"/>
      <c r="N39" s="427"/>
      <c r="O39" s="427"/>
      <c r="P39" s="427"/>
      <c r="Q39" s="427"/>
      <c r="R39" s="427"/>
      <c r="S39" s="427"/>
      <c r="T39" s="427"/>
      <c r="U39" s="427"/>
      <c r="V39" s="427"/>
      <c r="W39" s="427"/>
      <c r="X39" s="427"/>
      <c r="Y39" s="427"/>
      <c r="Z39" s="427"/>
      <c r="AA39" s="427"/>
      <c r="AB39" s="427"/>
      <c r="AC39" s="427"/>
      <c r="AD39" s="427"/>
      <c r="AE39" s="427"/>
      <c r="AF39" s="427"/>
      <c r="AG39" s="427"/>
      <c r="AH39" s="427"/>
      <c r="AI39" s="427"/>
      <c r="AJ39" s="428"/>
    </row>
    <row r="40" spans="1:36" ht="19.899999999999999" customHeight="1" thickTop="1">
      <c r="A40" s="229"/>
      <c r="B40" s="1249" t="s">
        <v>203</v>
      </c>
      <c r="C40" s="453" t="s">
        <v>103</v>
      </c>
      <c r="D40" s="406" t="s">
        <v>178</v>
      </c>
      <c r="E40" s="429"/>
      <c r="F40" s="430"/>
      <c r="G40" s="430"/>
      <c r="H40" s="430"/>
      <c r="I40" s="430"/>
      <c r="J40" s="430"/>
      <c r="K40" s="430"/>
      <c r="L40" s="430"/>
      <c r="M40" s="430"/>
      <c r="N40" s="430"/>
      <c r="O40" s="430"/>
      <c r="P40" s="430"/>
      <c r="Q40" s="430"/>
      <c r="R40" s="430"/>
      <c r="S40" s="430"/>
      <c r="T40" s="430"/>
      <c r="U40" s="430"/>
      <c r="V40" s="430"/>
      <c r="W40" s="430"/>
      <c r="X40" s="430"/>
      <c r="Y40" s="430"/>
      <c r="Z40" s="430"/>
      <c r="AA40" s="430"/>
      <c r="AB40" s="430"/>
      <c r="AC40" s="430"/>
      <c r="AD40" s="430"/>
      <c r="AE40" s="430"/>
      <c r="AF40" s="430"/>
      <c r="AG40" s="430"/>
      <c r="AH40" s="430"/>
      <c r="AI40" s="430"/>
      <c r="AJ40" s="431"/>
    </row>
    <row r="41" spans="1:36" ht="19.899999999999999" customHeight="1">
      <c r="A41" s="229"/>
      <c r="B41" s="1249"/>
      <c r="C41" s="453"/>
      <c r="D41" s="406" t="s">
        <v>178</v>
      </c>
      <c r="E41" s="420"/>
      <c r="F41" s="421"/>
      <c r="G41" s="421"/>
      <c r="H41" s="421"/>
      <c r="I41" s="421"/>
      <c r="J41" s="421"/>
      <c r="K41" s="421"/>
      <c r="L41" s="421"/>
      <c r="M41" s="421"/>
      <c r="N41" s="421"/>
      <c r="O41" s="421"/>
      <c r="P41" s="421"/>
      <c r="Q41" s="421"/>
      <c r="R41" s="421"/>
      <c r="S41" s="421"/>
      <c r="T41" s="421"/>
      <c r="U41" s="421"/>
      <c r="V41" s="421"/>
      <c r="W41" s="421"/>
      <c r="X41" s="421"/>
      <c r="Y41" s="421"/>
      <c r="Z41" s="421"/>
      <c r="AA41" s="421"/>
      <c r="AB41" s="421"/>
      <c r="AC41" s="421"/>
      <c r="AD41" s="421"/>
      <c r="AE41" s="421"/>
      <c r="AF41" s="421"/>
      <c r="AG41" s="421"/>
      <c r="AH41" s="421"/>
      <c r="AI41" s="421"/>
      <c r="AJ41" s="422"/>
    </row>
    <row r="42" spans="1:36" ht="19.899999999999999" customHeight="1">
      <c r="A42" s="229"/>
      <c r="B42" s="1249"/>
      <c r="C42" s="453"/>
      <c r="D42" s="406" t="s">
        <v>178</v>
      </c>
      <c r="E42" s="420"/>
      <c r="F42" s="421"/>
      <c r="G42" s="421"/>
      <c r="H42" s="421"/>
      <c r="I42" s="421"/>
      <c r="J42" s="421"/>
      <c r="K42" s="421"/>
      <c r="L42" s="421"/>
      <c r="M42" s="421"/>
      <c r="N42" s="421"/>
      <c r="O42" s="421"/>
      <c r="P42" s="421"/>
      <c r="Q42" s="421"/>
      <c r="R42" s="421"/>
      <c r="S42" s="421"/>
      <c r="T42" s="421"/>
      <c r="U42" s="421"/>
      <c r="V42" s="421"/>
      <c r="W42" s="421"/>
      <c r="X42" s="421"/>
      <c r="Y42" s="421"/>
      <c r="Z42" s="421"/>
      <c r="AA42" s="421"/>
      <c r="AB42" s="421"/>
      <c r="AC42" s="421"/>
      <c r="AD42" s="421"/>
      <c r="AE42" s="421"/>
      <c r="AF42" s="421"/>
      <c r="AG42" s="421"/>
      <c r="AH42" s="421"/>
      <c r="AI42" s="421"/>
      <c r="AJ42" s="422"/>
    </row>
    <row r="43" spans="1:36" ht="19.899999999999999" customHeight="1">
      <c r="B43" s="1249"/>
      <c r="C43" s="454"/>
      <c r="D43" s="407" t="s">
        <v>178</v>
      </c>
      <c r="E43" s="420"/>
      <c r="F43" s="421"/>
      <c r="G43" s="421"/>
      <c r="H43" s="421"/>
      <c r="I43" s="421"/>
      <c r="J43" s="421"/>
      <c r="K43" s="421"/>
      <c r="L43" s="421"/>
      <c r="M43" s="421"/>
      <c r="N43" s="421"/>
      <c r="O43" s="421"/>
      <c r="P43" s="421"/>
      <c r="Q43" s="421"/>
      <c r="R43" s="421"/>
      <c r="S43" s="421"/>
      <c r="T43" s="421"/>
      <c r="U43" s="421"/>
      <c r="V43" s="421"/>
      <c r="W43" s="421"/>
      <c r="X43" s="421"/>
      <c r="Y43" s="421"/>
      <c r="Z43" s="421"/>
      <c r="AA43" s="421"/>
      <c r="AB43" s="421"/>
      <c r="AC43" s="421"/>
      <c r="AD43" s="421"/>
      <c r="AE43" s="421"/>
      <c r="AF43" s="421"/>
      <c r="AG43" s="421"/>
      <c r="AH43" s="421"/>
      <c r="AI43" s="421"/>
      <c r="AJ43" s="422"/>
    </row>
    <row r="44" spans="1:36" ht="19.899999999999999" customHeight="1">
      <c r="B44" s="1249"/>
      <c r="C44" s="455"/>
      <c r="D44" s="408" t="s">
        <v>178</v>
      </c>
      <c r="E44" s="423"/>
      <c r="F44" s="424"/>
      <c r="G44" s="424"/>
      <c r="H44" s="424"/>
      <c r="I44" s="424"/>
      <c r="J44" s="424"/>
      <c r="K44" s="424"/>
      <c r="L44" s="424"/>
      <c r="M44" s="424"/>
      <c r="N44" s="424"/>
      <c r="O44" s="424"/>
      <c r="P44" s="424"/>
      <c r="Q44" s="424"/>
      <c r="R44" s="424"/>
      <c r="S44" s="424"/>
      <c r="T44" s="424"/>
      <c r="U44" s="424"/>
      <c r="V44" s="424"/>
      <c r="W44" s="424"/>
      <c r="X44" s="424"/>
      <c r="Y44" s="424"/>
      <c r="Z44" s="424"/>
      <c r="AA44" s="424"/>
      <c r="AB44" s="424"/>
      <c r="AC44" s="424"/>
      <c r="AD44" s="424"/>
      <c r="AE44" s="424"/>
      <c r="AF44" s="424"/>
      <c r="AG44" s="424"/>
      <c r="AH44" s="424"/>
      <c r="AI44" s="424"/>
      <c r="AJ44" s="425"/>
    </row>
    <row r="45" spans="1:36" ht="19.899999999999999" customHeight="1" thickBot="1">
      <c r="B45" s="404"/>
      <c r="C45" s="403" t="s">
        <v>186</v>
      </c>
      <c r="D45" s="409" t="s">
        <v>178</v>
      </c>
      <c r="E45" s="426">
        <f>SUM(E40:E44)</f>
        <v>0</v>
      </c>
      <c r="F45" s="427"/>
      <c r="G45" s="427"/>
      <c r="H45" s="427"/>
      <c r="I45" s="427"/>
      <c r="J45" s="427"/>
      <c r="K45" s="427"/>
      <c r="L45" s="427"/>
      <c r="M45" s="427"/>
      <c r="N45" s="427"/>
      <c r="O45" s="427"/>
      <c r="P45" s="427"/>
      <c r="Q45" s="427"/>
      <c r="R45" s="427"/>
      <c r="S45" s="427"/>
      <c r="T45" s="427"/>
      <c r="U45" s="427"/>
      <c r="V45" s="427"/>
      <c r="W45" s="427"/>
      <c r="X45" s="427"/>
      <c r="Y45" s="427"/>
      <c r="Z45" s="427"/>
      <c r="AA45" s="427"/>
      <c r="AB45" s="427"/>
      <c r="AC45" s="427"/>
      <c r="AD45" s="427"/>
      <c r="AE45" s="427"/>
      <c r="AF45" s="427"/>
      <c r="AG45" s="427"/>
      <c r="AH45" s="427"/>
      <c r="AI45" s="427"/>
      <c r="AJ45" s="428"/>
    </row>
    <row r="46" spans="1:36" s="219" customFormat="1" ht="20.100000000000001" customHeight="1" thickTop="1" thickBot="1">
      <c r="A46" s="222"/>
      <c r="B46" s="1608" t="s">
        <v>426</v>
      </c>
      <c r="C46" s="1609"/>
      <c r="D46" s="410" t="s">
        <v>178</v>
      </c>
      <c r="E46" s="438">
        <f>SUM(E39,E45)</f>
        <v>0</v>
      </c>
      <c r="F46" s="432"/>
      <c r="G46" s="432"/>
      <c r="H46" s="432"/>
      <c r="I46" s="432"/>
      <c r="J46" s="432"/>
      <c r="K46" s="432"/>
      <c r="L46" s="432"/>
      <c r="M46" s="432"/>
      <c r="N46" s="432"/>
      <c r="O46" s="432"/>
      <c r="P46" s="432"/>
      <c r="Q46" s="432"/>
      <c r="R46" s="432"/>
      <c r="S46" s="432"/>
      <c r="T46" s="432"/>
      <c r="U46" s="432"/>
      <c r="V46" s="432"/>
      <c r="W46" s="432"/>
      <c r="X46" s="432"/>
      <c r="Y46" s="432"/>
      <c r="Z46" s="432"/>
      <c r="AA46" s="432"/>
      <c r="AB46" s="432"/>
      <c r="AC46" s="432"/>
      <c r="AD46" s="432"/>
      <c r="AE46" s="432"/>
      <c r="AF46" s="432"/>
      <c r="AG46" s="432"/>
      <c r="AH46" s="432"/>
      <c r="AI46" s="432"/>
      <c r="AJ46" s="433"/>
    </row>
    <row r="47" spans="1:36" ht="19.899999999999999" customHeight="1">
      <c r="B47" s="1249" t="s">
        <v>1011</v>
      </c>
      <c r="C47" s="460" t="s">
        <v>187</v>
      </c>
      <c r="D47" s="448" t="s">
        <v>178</v>
      </c>
      <c r="E47" s="449"/>
      <c r="F47" s="450"/>
      <c r="G47" s="450"/>
      <c r="H47" s="450"/>
      <c r="I47" s="450"/>
      <c r="J47" s="450"/>
      <c r="K47" s="450"/>
      <c r="L47" s="450"/>
      <c r="M47" s="450"/>
      <c r="N47" s="450"/>
      <c r="O47" s="450"/>
      <c r="P47" s="450"/>
      <c r="Q47" s="450"/>
      <c r="R47" s="450"/>
      <c r="S47" s="450"/>
      <c r="T47" s="450"/>
      <c r="U47" s="450"/>
      <c r="V47" s="450"/>
      <c r="W47" s="450"/>
      <c r="X47" s="450"/>
      <c r="Y47" s="450"/>
      <c r="Z47" s="450"/>
      <c r="AA47" s="450"/>
      <c r="AB47" s="450"/>
      <c r="AC47" s="450"/>
      <c r="AD47" s="450"/>
      <c r="AE47" s="450"/>
      <c r="AF47" s="450"/>
      <c r="AG47" s="450"/>
      <c r="AH47" s="450"/>
      <c r="AI47" s="450"/>
      <c r="AJ47" s="451">
        <f t="shared" ref="AJ47:AJ49" si="3">SUM(F47:AI47)</f>
        <v>0</v>
      </c>
    </row>
    <row r="48" spans="1:36" ht="19.899999999999999" customHeight="1">
      <c r="B48" s="1249"/>
      <c r="C48" s="461" t="s">
        <v>188</v>
      </c>
      <c r="D48" s="415" t="s">
        <v>178</v>
      </c>
      <c r="E48" s="439"/>
      <c r="F48" s="446"/>
      <c r="G48" s="446"/>
      <c r="H48" s="446"/>
      <c r="I48" s="446"/>
      <c r="J48" s="446"/>
      <c r="K48" s="446"/>
      <c r="L48" s="446"/>
      <c r="M48" s="446"/>
      <c r="N48" s="446"/>
      <c r="O48" s="446"/>
      <c r="P48" s="446"/>
      <c r="Q48" s="446"/>
      <c r="R48" s="446"/>
      <c r="S48" s="446"/>
      <c r="T48" s="446"/>
      <c r="U48" s="446"/>
      <c r="V48" s="446"/>
      <c r="W48" s="446"/>
      <c r="X48" s="446"/>
      <c r="Y48" s="446"/>
      <c r="Z48" s="446"/>
      <c r="AA48" s="446"/>
      <c r="AB48" s="446"/>
      <c r="AC48" s="446"/>
      <c r="AD48" s="446"/>
      <c r="AE48" s="446"/>
      <c r="AF48" s="446"/>
      <c r="AG48" s="446"/>
      <c r="AH48" s="446"/>
      <c r="AI48" s="446"/>
      <c r="AJ48" s="444">
        <f t="shared" si="3"/>
        <v>0</v>
      </c>
    </row>
    <row r="49" spans="1:40" ht="19.899999999999999" customHeight="1">
      <c r="B49" s="1249"/>
      <c r="C49" s="461"/>
      <c r="D49" s="415" t="s">
        <v>178</v>
      </c>
      <c r="E49" s="439"/>
      <c r="F49" s="446"/>
      <c r="G49" s="446"/>
      <c r="H49" s="446"/>
      <c r="I49" s="446"/>
      <c r="J49" s="446"/>
      <c r="K49" s="446"/>
      <c r="L49" s="446"/>
      <c r="M49" s="446"/>
      <c r="N49" s="446"/>
      <c r="O49" s="446"/>
      <c r="P49" s="446"/>
      <c r="Q49" s="446"/>
      <c r="R49" s="446"/>
      <c r="S49" s="446"/>
      <c r="T49" s="446"/>
      <c r="U49" s="446"/>
      <c r="V49" s="446"/>
      <c r="W49" s="446"/>
      <c r="X49" s="446"/>
      <c r="Y49" s="446"/>
      <c r="Z49" s="446"/>
      <c r="AA49" s="446"/>
      <c r="AB49" s="446"/>
      <c r="AC49" s="446"/>
      <c r="AD49" s="446"/>
      <c r="AE49" s="446"/>
      <c r="AF49" s="446"/>
      <c r="AG49" s="446"/>
      <c r="AH49" s="446"/>
      <c r="AI49" s="446"/>
      <c r="AJ49" s="444">
        <f t="shared" si="3"/>
        <v>0</v>
      </c>
    </row>
    <row r="50" spans="1:40" ht="19.899999999999999" customHeight="1">
      <c r="B50" s="1249"/>
      <c r="C50" s="461"/>
      <c r="D50" s="415" t="s">
        <v>178</v>
      </c>
      <c r="E50" s="439"/>
      <c r="F50" s="446"/>
      <c r="G50" s="446"/>
      <c r="H50" s="446"/>
      <c r="I50" s="446"/>
      <c r="J50" s="446"/>
      <c r="K50" s="446"/>
      <c r="L50" s="446"/>
      <c r="M50" s="446"/>
      <c r="N50" s="446"/>
      <c r="O50" s="446"/>
      <c r="P50" s="446"/>
      <c r="Q50" s="446"/>
      <c r="R50" s="446"/>
      <c r="S50" s="446"/>
      <c r="T50" s="446"/>
      <c r="U50" s="446"/>
      <c r="V50" s="446"/>
      <c r="W50" s="446"/>
      <c r="X50" s="446"/>
      <c r="Y50" s="446"/>
      <c r="Z50" s="446"/>
      <c r="AA50" s="446"/>
      <c r="AB50" s="446"/>
      <c r="AC50" s="446"/>
      <c r="AD50" s="446"/>
      <c r="AE50" s="446"/>
      <c r="AF50" s="446"/>
      <c r="AG50" s="446"/>
      <c r="AH50" s="446"/>
      <c r="AI50" s="446"/>
      <c r="AJ50" s="444">
        <f>SUM(F50:AI50)</f>
        <v>0</v>
      </c>
    </row>
    <row r="51" spans="1:40" ht="19.899999999999999" customHeight="1">
      <c r="A51" s="229"/>
      <c r="B51" s="1249"/>
      <c r="C51" s="462"/>
      <c r="D51" s="416" t="s">
        <v>178</v>
      </c>
      <c r="E51" s="440"/>
      <c r="F51" s="447"/>
      <c r="G51" s="447"/>
      <c r="H51" s="447"/>
      <c r="I51" s="447"/>
      <c r="J51" s="447"/>
      <c r="K51" s="447"/>
      <c r="L51" s="447"/>
      <c r="M51" s="447"/>
      <c r="N51" s="447"/>
      <c r="O51" s="447"/>
      <c r="P51" s="447"/>
      <c r="Q51" s="447"/>
      <c r="R51" s="447"/>
      <c r="S51" s="447"/>
      <c r="T51" s="447"/>
      <c r="U51" s="447"/>
      <c r="V51" s="447"/>
      <c r="W51" s="447"/>
      <c r="X51" s="447"/>
      <c r="Y51" s="447"/>
      <c r="Z51" s="447"/>
      <c r="AA51" s="447"/>
      <c r="AB51" s="447"/>
      <c r="AC51" s="447"/>
      <c r="AD51" s="447"/>
      <c r="AE51" s="447"/>
      <c r="AF51" s="447"/>
      <c r="AG51" s="447"/>
      <c r="AH51" s="447"/>
      <c r="AI51" s="447"/>
      <c r="AJ51" s="445">
        <f t="shared" ref="AJ51" si="4">SUM(F51:AI51)</f>
        <v>0</v>
      </c>
    </row>
    <row r="52" spans="1:40" ht="19.899999999999999" customHeight="1" thickBot="1">
      <c r="A52" s="229"/>
      <c r="B52" s="1608" t="s">
        <v>1012</v>
      </c>
      <c r="C52" s="1609"/>
      <c r="D52" s="410" t="s">
        <v>178</v>
      </c>
      <c r="E52" s="438"/>
      <c r="F52" s="432">
        <f>SUM(F47:F51)</f>
        <v>0</v>
      </c>
      <c r="G52" s="432">
        <f t="shared" ref="G52:AF52" si="5">SUM(G47:G51)</f>
        <v>0</v>
      </c>
      <c r="H52" s="432">
        <f t="shared" si="5"/>
        <v>0</v>
      </c>
      <c r="I52" s="432">
        <f t="shared" si="5"/>
        <v>0</v>
      </c>
      <c r="J52" s="432">
        <f t="shared" si="5"/>
        <v>0</v>
      </c>
      <c r="K52" s="432">
        <f t="shared" si="5"/>
        <v>0</v>
      </c>
      <c r="L52" s="432">
        <f t="shared" si="5"/>
        <v>0</v>
      </c>
      <c r="M52" s="432">
        <f t="shared" si="5"/>
        <v>0</v>
      </c>
      <c r="N52" s="432">
        <f t="shared" si="5"/>
        <v>0</v>
      </c>
      <c r="O52" s="432">
        <f t="shared" si="5"/>
        <v>0</v>
      </c>
      <c r="P52" s="432">
        <f t="shared" si="5"/>
        <v>0</v>
      </c>
      <c r="Q52" s="432">
        <f t="shared" si="5"/>
        <v>0</v>
      </c>
      <c r="R52" s="432">
        <f t="shared" si="5"/>
        <v>0</v>
      </c>
      <c r="S52" s="432">
        <f t="shared" si="5"/>
        <v>0</v>
      </c>
      <c r="T52" s="432">
        <f t="shared" si="5"/>
        <v>0</v>
      </c>
      <c r="U52" s="432">
        <f t="shared" si="5"/>
        <v>0</v>
      </c>
      <c r="V52" s="432">
        <f t="shared" si="5"/>
        <v>0</v>
      </c>
      <c r="W52" s="432">
        <f t="shared" si="5"/>
        <v>0</v>
      </c>
      <c r="X52" s="432">
        <f t="shared" si="5"/>
        <v>0</v>
      </c>
      <c r="Y52" s="432">
        <f t="shared" si="5"/>
        <v>0</v>
      </c>
      <c r="Z52" s="432">
        <f t="shared" si="5"/>
        <v>0</v>
      </c>
      <c r="AA52" s="432">
        <f t="shared" si="5"/>
        <v>0</v>
      </c>
      <c r="AB52" s="432">
        <f t="shared" si="5"/>
        <v>0</v>
      </c>
      <c r="AC52" s="432">
        <f t="shared" si="5"/>
        <v>0</v>
      </c>
      <c r="AD52" s="432">
        <f t="shared" si="5"/>
        <v>0</v>
      </c>
      <c r="AE52" s="432">
        <f t="shared" si="5"/>
        <v>0</v>
      </c>
      <c r="AF52" s="432">
        <f t="shared" si="5"/>
        <v>0</v>
      </c>
      <c r="AG52" s="432">
        <f>SUM(AG47:AG51)</f>
        <v>0</v>
      </c>
      <c r="AH52" s="432">
        <f>SUM(AH47:AH51)</f>
        <v>0</v>
      </c>
      <c r="AI52" s="432">
        <f>SUM(AI47:AI51)</f>
        <v>0</v>
      </c>
      <c r="AJ52" s="1085">
        <f>SUM(F52:AI52)</f>
        <v>0</v>
      </c>
    </row>
    <row r="53" spans="1:40" ht="21" customHeight="1" thickBot="1">
      <c r="B53" s="1613" t="s">
        <v>1013</v>
      </c>
      <c r="C53" s="1614"/>
      <c r="D53" s="410" t="s">
        <v>178</v>
      </c>
      <c r="E53" s="438">
        <f>SUM(E46,E52)</f>
        <v>0</v>
      </c>
      <c r="F53" s="432">
        <f t="shared" ref="F53:AH53" si="6">SUM(F46,F52)</f>
        <v>0</v>
      </c>
      <c r="G53" s="432">
        <f t="shared" si="6"/>
        <v>0</v>
      </c>
      <c r="H53" s="432">
        <f t="shared" si="6"/>
        <v>0</v>
      </c>
      <c r="I53" s="432">
        <f t="shared" si="6"/>
        <v>0</v>
      </c>
      <c r="J53" s="432">
        <f t="shared" si="6"/>
        <v>0</v>
      </c>
      <c r="K53" s="432">
        <f t="shared" si="6"/>
        <v>0</v>
      </c>
      <c r="L53" s="432">
        <f t="shared" si="6"/>
        <v>0</v>
      </c>
      <c r="M53" s="432">
        <f t="shared" si="6"/>
        <v>0</v>
      </c>
      <c r="N53" s="432">
        <f t="shared" si="6"/>
        <v>0</v>
      </c>
      <c r="O53" s="432">
        <f t="shared" si="6"/>
        <v>0</v>
      </c>
      <c r="P53" s="432">
        <f t="shared" si="6"/>
        <v>0</v>
      </c>
      <c r="Q53" s="432">
        <f t="shared" si="6"/>
        <v>0</v>
      </c>
      <c r="R53" s="432">
        <f t="shared" si="6"/>
        <v>0</v>
      </c>
      <c r="S53" s="432">
        <f t="shared" si="6"/>
        <v>0</v>
      </c>
      <c r="T53" s="432">
        <f t="shared" si="6"/>
        <v>0</v>
      </c>
      <c r="U53" s="432">
        <f t="shared" si="6"/>
        <v>0</v>
      </c>
      <c r="V53" s="432">
        <f t="shared" si="6"/>
        <v>0</v>
      </c>
      <c r="W53" s="432">
        <f t="shared" si="6"/>
        <v>0</v>
      </c>
      <c r="X53" s="432">
        <f t="shared" si="6"/>
        <v>0</v>
      </c>
      <c r="Y53" s="432">
        <f t="shared" si="6"/>
        <v>0</v>
      </c>
      <c r="Z53" s="432">
        <f t="shared" si="6"/>
        <v>0</v>
      </c>
      <c r="AA53" s="432">
        <f t="shared" si="6"/>
        <v>0</v>
      </c>
      <c r="AB53" s="432">
        <f t="shared" si="6"/>
        <v>0</v>
      </c>
      <c r="AC53" s="432">
        <f t="shared" si="6"/>
        <v>0</v>
      </c>
      <c r="AD53" s="432">
        <f t="shared" si="6"/>
        <v>0</v>
      </c>
      <c r="AE53" s="432">
        <f t="shared" si="6"/>
        <v>0</v>
      </c>
      <c r="AF53" s="432">
        <f t="shared" si="6"/>
        <v>0</v>
      </c>
      <c r="AG53" s="432">
        <f t="shared" si="6"/>
        <v>0</v>
      </c>
      <c r="AH53" s="432">
        <f t="shared" si="6"/>
        <v>0</v>
      </c>
      <c r="AI53" s="544">
        <f>SUM(AI46,AI52)</f>
        <v>0</v>
      </c>
      <c r="AJ53" s="1086">
        <f>SUM(E53:AI53)</f>
        <v>0</v>
      </c>
    </row>
    <row r="54" spans="1:40" ht="6" customHeight="1">
      <c r="B54" s="221"/>
      <c r="C54" s="221"/>
      <c r="D54" s="1073"/>
      <c r="E54" s="1074"/>
      <c r="F54" s="1074"/>
      <c r="G54" s="1074"/>
      <c r="H54" s="1074"/>
      <c r="I54" s="1074"/>
      <c r="J54" s="1074"/>
      <c r="K54" s="1074"/>
      <c r="L54" s="1074"/>
      <c r="M54" s="1074"/>
      <c r="N54" s="1074"/>
      <c r="O54" s="1074"/>
      <c r="P54" s="1074"/>
      <c r="Q54" s="1074"/>
      <c r="R54" s="1074"/>
      <c r="S54" s="1074"/>
      <c r="T54" s="1074"/>
      <c r="U54" s="1074"/>
      <c r="V54" s="1074"/>
      <c r="W54" s="1074"/>
      <c r="X54" s="1074"/>
      <c r="Y54" s="1074"/>
      <c r="Z54" s="1074"/>
      <c r="AA54" s="1074"/>
      <c r="AB54" s="1074"/>
      <c r="AC54" s="1074"/>
      <c r="AD54" s="1074"/>
      <c r="AE54" s="1074"/>
      <c r="AF54" s="1074"/>
      <c r="AG54" s="1074"/>
      <c r="AH54" s="1074"/>
      <c r="AI54" s="1074"/>
      <c r="AJ54" s="1074"/>
    </row>
    <row r="55" spans="1:40" ht="16.5" customHeight="1">
      <c r="B55" s="230" t="s">
        <v>679</v>
      </c>
      <c r="AA55" s="475"/>
    </row>
    <row r="56" spans="1:40" ht="16.5" customHeight="1">
      <c r="B56" s="215" t="s">
        <v>1035</v>
      </c>
    </row>
    <row r="57" spans="1:40" ht="16.5" customHeight="1">
      <c r="B57" s="215" t="s">
        <v>680</v>
      </c>
    </row>
    <row r="58" spans="1:40" ht="16.5" customHeight="1">
      <c r="B58" s="215" t="s">
        <v>1027</v>
      </c>
    </row>
    <row r="59" spans="1:40" ht="19.5" customHeight="1"/>
    <row r="60" spans="1:40" ht="19.5" customHeight="1"/>
    <row r="61" spans="1:40" s="217" customFormat="1" ht="19.5" customHeight="1" thickBot="1">
      <c r="B61" s="1072" t="s">
        <v>1026</v>
      </c>
      <c r="C61" s="226"/>
      <c r="D61" s="226"/>
      <c r="E61" s="226"/>
      <c r="F61" s="226"/>
      <c r="G61" s="226"/>
      <c r="H61" s="226"/>
      <c r="I61" s="226"/>
      <c r="J61" s="226"/>
      <c r="K61" s="226"/>
      <c r="L61" s="226"/>
      <c r="M61" s="226"/>
      <c r="N61" s="226"/>
      <c r="O61" s="226"/>
      <c r="P61" s="226"/>
      <c r="Q61" s="226"/>
      <c r="R61" s="226"/>
      <c r="S61" s="226"/>
      <c r="T61" s="226"/>
      <c r="U61" s="226"/>
      <c r="V61" s="226"/>
      <c r="W61" s="226"/>
      <c r="X61" s="226"/>
      <c r="Y61" s="226"/>
      <c r="Z61" s="226"/>
      <c r="AA61" s="226"/>
      <c r="AB61" s="226"/>
      <c r="AC61" s="226"/>
      <c r="AD61" s="226"/>
      <c r="AE61" s="226"/>
      <c r="AF61" s="226"/>
      <c r="AG61" s="226"/>
      <c r="AH61" s="226"/>
      <c r="AI61" s="226"/>
      <c r="AJ61" s="227"/>
      <c r="AK61" s="225"/>
      <c r="AL61" s="225"/>
      <c r="AM61" s="225"/>
      <c r="AN61" s="225"/>
    </row>
    <row r="62" spans="1:40" ht="22.5" customHeight="1" thickBot="1">
      <c r="B62" s="1615" t="s">
        <v>100</v>
      </c>
      <c r="C62" s="1616"/>
      <c r="D62" s="1611" t="s">
        <v>177</v>
      </c>
      <c r="E62" s="1619" t="s">
        <v>677</v>
      </c>
      <c r="F62" s="1610" t="s">
        <v>300</v>
      </c>
      <c r="G62" s="1610"/>
      <c r="H62" s="1610"/>
      <c r="I62" s="1610"/>
      <c r="J62" s="1610"/>
      <c r="K62" s="1610"/>
      <c r="L62" s="1610"/>
      <c r="M62" s="1610"/>
      <c r="N62" s="1610"/>
      <c r="O62" s="1610"/>
      <c r="P62" s="1610"/>
      <c r="Q62" s="1610"/>
      <c r="R62" s="1610"/>
      <c r="S62" s="1610"/>
      <c r="T62" s="1610"/>
      <c r="U62" s="1610"/>
      <c r="V62" s="1610"/>
      <c r="W62" s="1610"/>
      <c r="X62" s="1610"/>
      <c r="Y62" s="1610"/>
      <c r="Z62" s="1610"/>
      <c r="AA62" s="1610"/>
      <c r="AB62" s="1610"/>
      <c r="AC62" s="1610"/>
      <c r="AD62" s="1610"/>
      <c r="AE62" s="1610"/>
      <c r="AF62" s="1610"/>
      <c r="AG62" s="1610"/>
      <c r="AH62" s="1610"/>
      <c r="AI62" s="1610"/>
      <c r="AJ62" s="1611" t="s">
        <v>101</v>
      </c>
    </row>
    <row r="63" spans="1:40" s="219" customFormat="1" ht="22.5" customHeight="1" thickBot="1">
      <c r="A63" s="222"/>
      <c r="B63" s="1617"/>
      <c r="C63" s="1618"/>
      <c r="D63" s="1612"/>
      <c r="E63" s="1620"/>
      <c r="F63" s="961" t="s">
        <v>612</v>
      </c>
      <c r="G63" s="961" t="s">
        <v>614</v>
      </c>
      <c r="H63" s="961" t="s">
        <v>615</v>
      </c>
      <c r="I63" s="961" t="s">
        <v>616</v>
      </c>
      <c r="J63" s="961" t="s">
        <v>617</v>
      </c>
      <c r="K63" s="961" t="s">
        <v>618</v>
      </c>
      <c r="L63" s="961" t="s">
        <v>619</v>
      </c>
      <c r="M63" s="961" t="s">
        <v>620</v>
      </c>
      <c r="N63" s="961" t="s">
        <v>621</v>
      </c>
      <c r="O63" s="961" t="s">
        <v>622</v>
      </c>
      <c r="P63" s="961" t="s">
        <v>623</v>
      </c>
      <c r="Q63" s="961" t="s">
        <v>624</v>
      </c>
      <c r="R63" s="961" t="s">
        <v>625</v>
      </c>
      <c r="S63" s="961" t="s">
        <v>626</v>
      </c>
      <c r="T63" s="961" t="s">
        <v>627</v>
      </c>
      <c r="U63" s="961" t="s">
        <v>628</v>
      </c>
      <c r="V63" s="962" t="s">
        <v>629</v>
      </c>
      <c r="W63" s="961" t="s">
        <v>630</v>
      </c>
      <c r="X63" s="962" t="s">
        <v>631</v>
      </c>
      <c r="Y63" s="961" t="s">
        <v>632</v>
      </c>
      <c r="Z63" s="962" t="s">
        <v>633</v>
      </c>
      <c r="AA63" s="961" t="s">
        <v>634</v>
      </c>
      <c r="AB63" s="962" t="s">
        <v>635</v>
      </c>
      <c r="AC63" s="961" t="s">
        <v>636</v>
      </c>
      <c r="AD63" s="962" t="s">
        <v>637</v>
      </c>
      <c r="AE63" s="961" t="s">
        <v>638</v>
      </c>
      <c r="AF63" s="961" t="s">
        <v>639</v>
      </c>
      <c r="AG63" s="962" t="s">
        <v>640</v>
      </c>
      <c r="AH63" s="962" t="s">
        <v>641</v>
      </c>
      <c r="AI63" s="961" t="s">
        <v>642</v>
      </c>
      <c r="AJ63" s="1612"/>
    </row>
    <row r="64" spans="1:40" ht="19.899999999999999" customHeight="1">
      <c r="B64" s="1622" t="s">
        <v>1029</v>
      </c>
      <c r="C64" s="456" t="s">
        <v>104</v>
      </c>
      <c r="D64" s="411" t="s">
        <v>0</v>
      </c>
      <c r="E64" s="476"/>
      <c r="F64" s="434"/>
      <c r="G64" s="434"/>
      <c r="H64" s="434"/>
      <c r="I64" s="434"/>
      <c r="J64" s="434"/>
      <c r="K64" s="434"/>
      <c r="L64" s="434"/>
      <c r="M64" s="434"/>
      <c r="N64" s="434"/>
      <c r="O64" s="434"/>
      <c r="P64" s="434"/>
      <c r="Q64" s="434"/>
      <c r="R64" s="434"/>
      <c r="S64" s="434"/>
      <c r="T64" s="434"/>
      <c r="U64" s="434"/>
      <c r="V64" s="434"/>
      <c r="W64" s="434"/>
      <c r="X64" s="434"/>
      <c r="Y64" s="434"/>
      <c r="Z64" s="434"/>
      <c r="AA64" s="434"/>
      <c r="AB64" s="434"/>
      <c r="AC64" s="434"/>
      <c r="AD64" s="434"/>
      <c r="AE64" s="434"/>
      <c r="AF64" s="434"/>
      <c r="AG64" s="434"/>
      <c r="AH64" s="434"/>
      <c r="AI64" s="434"/>
      <c r="AJ64" s="441" t="s">
        <v>190</v>
      </c>
    </row>
    <row r="65" spans="1:36" ht="19.899999999999999" customHeight="1">
      <c r="B65" s="1622"/>
      <c r="C65" s="457" t="s">
        <v>183</v>
      </c>
      <c r="D65" s="412" t="s">
        <v>181</v>
      </c>
      <c r="E65" s="477"/>
      <c r="F65" s="435"/>
      <c r="G65" s="435"/>
      <c r="H65" s="435"/>
      <c r="I65" s="435"/>
      <c r="J65" s="435"/>
      <c r="K65" s="435"/>
      <c r="L65" s="435"/>
      <c r="M65" s="435"/>
      <c r="N65" s="435"/>
      <c r="O65" s="435"/>
      <c r="P65" s="435"/>
      <c r="Q65" s="435"/>
      <c r="R65" s="435"/>
      <c r="S65" s="435"/>
      <c r="T65" s="435"/>
      <c r="U65" s="435"/>
      <c r="V65" s="435"/>
      <c r="W65" s="435"/>
      <c r="X65" s="435"/>
      <c r="Y65" s="435"/>
      <c r="Z65" s="435"/>
      <c r="AA65" s="435"/>
      <c r="AB65" s="435"/>
      <c r="AC65" s="435"/>
      <c r="AD65" s="435"/>
      <c r="AE65" s="435"/>
      <c r="AF65" s="435"/>
      <c r="AG65" s="435"/>
      <c r="AH65" s="435"/>
      <c r="AI65" s="435"/>
      <c r="AJ65" s="442" t="s">
        <v>191</v>
      </c>
    </row>
    <row r="66" spans="1:36" ht="19.899999999999999" customHeight="1">
      <c r="B66" s="1622"/>
      <c r="C66" s="457" t="s">
        <v>184</v>
      </c>
      <c r="D66" s="412" t="s">
        <v>182</v>
      </c>
      <c r="E66" s="477"/>
      <c r="F66" s="435"/>
      <c r="G66" s="435"/>
      <c r="H66" s="435"/>
      <c r="I66" s="435"/>
      <c r="J66" s="435"/>
      <c r="K66" s="435"/>
      <c r="L66" s="435"/>
      <c r="M66" s="435"/>
      <c r="N66" s="435"/>
      <c r="O66" s="435"/>
      <c r="P66" s="435"/>
      <c r="Q66" s="435"/>
      <c r="R66" s="435"/>
      <c r="S66" s="435"/>
      <c r="T66" s="435"/>
      <c r="U66" s="435"/>
      <c r="V66" s="435"/>
      <c r="W66" s="435"/>
      <c r="X66" s="435"/>
      <c r="Y66" s="435"/>
      <c r="Z66" s="435"/>
      <c r="AA66" s="435"/>
      <c r="AB66" s="435"/>
      <c r="AC66" s="435"/>
      <c r="AD66" s="435"/>
      <c r="AE66" s="435"/>
      <c r="AF66" s="435"/>
      <c r="AG66" s="435"/>
      <c r="AH66" s="435"/>
      <c r="AI66" s="435"/>
      <c r="AJ66" s="442" t="s">
        <v>190</v>
      </c>
    </row>
    <row r="67" spans="1:36" ht="19.899999999999999" customHeight="1">
      <c r="A67" s="229"/>
      <c r="B67" s="1622"/>
      <c r="C67" s="458" t="s">
        <v>189</v>
      </c>
      <c r="D67" s="413" t="s">
        <v>178</v>
      </c>
      <c r="E67" s="478"/>
      <c r="F67" s="436"/>
      <c r="G67" s="436"/>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43">
        <f>SUM(F67:AI67)</f>
        <v>0</v>
      </c>
    </row>
    <row r="68" spans="1:36" ht="19.899999999999999" customHeight="1">
      <c r="B68" s="1622"/>
      <c r="C68" s="459" t="s">
        <v>104</v>
      </c>
      <c r="D68" s="414" t="s">
        <v>180</v>
      </c>
      <c r="E68" s="479"/>
      <c r="F68" s="437"/>
      <c r="G68" s="437"/>
      <c r="H68" s="437"/>
      <c r="I68" s="437"/>
      <c r="J68" s="437"/>
      <c r="K68" s="437"/>
      <c r="L68" s="437"/>
      <c r="M68" s="437"/>
      <c r="N68" s="437"/>
      <c r="O68" s="437"/>
      <c r="P68" s="437"/>
      <c r="Q68" s="437"/>
      <c r="R68" s="437"/>
      <c r="S68" s="437"/>
      <c r="T68" s="437"/>
      <c r="U68" s="437"/>
      <c r="V68" s="437"/>
      <c r="W68" s="437"/>
      <c r="X68" s="437"/>
      <c r="Y68" s="437"/>
      <c r="Z68" s="437"/>
      <c r="AA68" s="437"/>
      <c r="AB68" s="437"/>
      <c r="AC68" s="437"/>
      <c r="AD68" s="437"/>
      <c r="AE68" s="437"/>
      <c r="AF68" s="437"/>
      <c r="AG68" s="437"/>
      <c r="AH68" s="437"/>
      <c r="AI68" s="437"/>
      <c r="AJ68" s="441" t="s">
        <v>190</v>
      </c>
    </row>
    <row r="69" spans="1:36" ht="19.899999999999999" customHeight="1">
      <c r="B69" s="1622"/>
      <c r="C69" s="457" t="s">
        <v>183</v>
      </c>
      <c r="D69" s="412" t="s">
        <v>181</v>
      </c>
      <c r="E69" s="477"/>
      <c r="F69" s="435"/>
      <c r="G69" s="435"/>
      <c r="H69" s="435"/>
      <c r="I69" s="435"/>
      <c r="J69" s="435"/>
      <c r="K69" s="435"/>
      <c r="L69" s="435"/>
      <c r="M69" s="435"/>
      <c r="N69" s="435"/>
      <c r="O69" s="435"/>
      <c r="P69" s="435"/>
      <c r="Q69" s="435"/>
      <c r="R69" s="435"/>
      <c r="S69" s="435"/>
      <c r="T69" s="435"/>
      <c r="U69" s="435"/>
      <c r="V69" s="435"/>
      <c r="W69" s="435"/>
      <c r="X69" s="435"/>
      <c r="Y69" s="435"/>
      <c r="Z69" s="435"/>
      <c r="AA69" s="435"/>
      <c r="AB69" s="435"/>
      <c r="AC69" s="435"/>
      <c r="AD69" s="435"/>
      <c r="AE69" s="435"/>
      <c r="AF69" s="435"/>
      <c r="AG69" s="435"/>
      <c r="AH69" s="435"/>
      <c r="AI69" s="435"/>
      <c r="AJ69" s="442" t="s">
        <v>191</v>
      </c>
    </row>
    <row r="70" spans="1:36" ht="19.899999999999999" customHeight="1">
      <c r="B70" s="1622"/>
      <c r="C70" s="457" t="s">
        <v>184</v>
      </c>
      <c r="D70" s="412" t="s">
        <v>182</v>
      </c>
      <c r="E70" s="477"/>
      <c r="F70" s="435"/>
      <c r="G70" s="435"/>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c r="AJ70" s="442" t="s">
        <v>190</v>
      </c>
    </row>
    <row r="71" spans="1:36" ht="19.899999999999999" customHeight="1">
      <c r="A71" s="229"/>
      <c r="B71" s="1622"/>
      <c r="C71" s="458" t="s">
        <v>189</v>
      </c>
      <c r="D71" s="413" t="s">
        <v>178</v>
      </c>
      <c r="E71" s="478"/>
      <c r="F71" s="436"/>
      <c r="G71" s="436"/>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43">
        <f>SUM(F71:AI71)</f>
        <v>0</v>
      </c>
    </row>
    <row r="72" spans="1:36" ht="19.899999999999999" customHeight="1">
      <c r="B72" s="1622"/>
      <c r="C72" s="459" t="s">
        <v>104</v>
      </c>
      <c r="D72" s="414" t="s">
        <v>180</v>
      </c>
      <c r="E72" s="479"/>
      <c r="F72" s="437"/>
      <c r="G72" s="437"/>
      <c r="H72" s="437"/>
      <c r="I72" s="437"/>
      <c r="J72" s="437"/>
      <c r="K72" s="437"/>
      <c r="L72" s="437"/>
      <c r="M72" s="437"/>
      <c r="N72" s="437"/>
      <c r="O72" s="437"/>
      <c r="P72" s="437"/>
      <c r="Q72" s="437"/>
      <c r="R72" s="437"/>
      <c r="S72" s="437"/>
      <c r="T72" s="437"/>
      <c r="U72" s="437"/>
      <c r="V72" s="437"/>
      <c r="W72" s="437"/>
      <c r="X72" s="437"/>
      <c r="Y72" s="437"/>
      <c r="Z72" s="437"/>
      <c r="AA72" s="437"/>
      <c r="AB72" s="437"/>
      <c r="AC72" s="437"/>
      <c r="AD72" s="437"/>
      <c r="AE72" s="437"/>
      <c r="AF72" s="437"/>
      <c r="AG72" s="437"/>
      <c r="AH72" s="437"/>
      <c r="AI72" s="437"/>
      <c r="AJ72" s="441" t="s">
        <v>190</v>
      </c>
    </row>
    <row r="73" spans="1:36" ht="19.899999999999999" customHeight="1">
      <c r="B73" s="1622"/>
      <c r="C73" s="457" t="s">
        <v>183</v>
      </c>
      <c r="D73" s="412" t="s">
        <v>181</v>
      </c>
      <c r="E73" s="477"/>
      <c r="F73" s="435"/>
      <c r="G73" s="435"/>
      <c r="H73" s="435"/>
      <c r="I73" s="435"/>
      <c r="J73" s="435"/>
      <c r="K73" s="435"/>
      <c r="L73" s="435"/>
      <c r="M73" s="435"/>
      <c r="N73" s="435"/>
      <c r="O73" s="435"/>
      <c r="P73" s="435"/>
      <c r="Q73" s="435"/>
      <c r="R73" s="435"/>
      <c r="S73" s="435"/>
      <c r="T73" s="435"/>
      <c r="U73" s="435"/>
      <c r="V73" s="435"/>
      <c r="W73" s="435"/>
      <c r="X73" s="435"/>
      <c r="Y73" s="435"/>
      <c r="Z73" s="435"/>
      <c r="AA73" s="435"/>
      <c r="AB73" s="435"/>
      <c r="AC73" s="435"/>
      <c r="AD73" s="435"/>
      <c r="AE73" s="435"/>
      <c r="AF73" s="435"/>
      <c r="AG73" s="435"/>
      <c r="AH73" s="435"/>
      <c r="AI73" s="435"/>
      <c r="AJ73" s="442" t="s">
        <v>191</v>
      </c>
    </row>
    <row r="74" spans="1:36" ht="19.899999999999999" customHeight="1">
      <c r="B74" s="1622"/>
      <c r="C74" s="457" t="s">
        <v>184</v>
      </c>
      <c r="D74" s="412" t="s">
        <v>182</v>
      </c>
      <c r="E74" s="477"/>
      <c r="F74" s="435"/>
      <c r="G74" s="435"/>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c r="AH74" s="435"/>
      <c r="AI74" s="435"/>
      <c r="AJ74" s="442" t="s">
        <v>190</v>
      </c>
    </row>
    <row r="75" spans="1:36" ht="19.899999999999999" customHeight="1">
      <c r="A75" s="229"/>
      <c r="B75" s="1622"/>
      <c r="C75" s="458" t="s">
        <v>189</v>
      </c>
      <c r="D75" s="413" t="s">
        <v>178</v>
      </c>
      <c r="E75" s="478"/>
      <c r="F75" s="436"/>
      <c r="G75" s="436"/>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43">
        <f>SUM(F75:AI75)</f>
        <v>0</v>
      </c>
    </row>
    <row r="76" spans="1:36" ht="21.75" customHeight="1" thickBot="1">
      <c r="A76" s="229"/>
      <c r="B76" s="1608" t="s">
        <v>1030</v>
      </c>
      <c r="C76" s="1609"/>
      <c r="D76" s="410" t="s">
        <v>178</v>
      </c>
      <c r="E76" s="438"/>
      <c r="F76" s="432">
        <f>SUM(F67,F71,F75)</f>
        <v>0</v>
      </c>
      <c r="G76" s="432">
        <f t="shared" ref="G76:AG76" si="7">SUM(G67,G71,G75)</f>
        <v>0</v>
      </c>
      <c r="H76" s="432">
        <f t="shared" si="7"/>
        <v>0</v>
      </c>
      <c r="I76" s="432">
        <f t="shared" si="7"/>
        <v>0</v>
      </c>
      <c r="J76" s="432">
        <f t="shared" si="7"/>
        <v>0</v>
      </c>
      <c r="K76" s="432">
        <f t="shared" si="7"/>
        <v>0</v>
      </c>
      <c r="L76" s="432">
        <f t="shared" si="7"/>
        <v>0</v>
      </c>
      <c r="M76" s="432">
        <f t="shared" si="7"/>
        <v>0</v>
      </c>
      <c r="N76" s="432">
        <f t="shared" si="7"/>
        <v>0</v>
      </c>
      <c r="O76" s="432">
        <f t="shared" si="7"/>
        <v>0</v>
      </c>
      <c r="P76" s="432">
        <f t="shared" si="7"/>
        <v>0</v>
      </c>
      <c r="Q76" s="432">
        <f t="shared" si="7"/>
        <v>0</v>
      </c>
      <c r="R76" s="432">
        <f t="shared" si="7"/>
        <v>0</v>
      </c>
      <c r="S76" s="432">
        <f t="shared" si="7"/>
        <v>0</v>
      </c>
      <c r="T76" s="432">
        <f t="shared" si="7"/>
        <v>0</v>
      </c>
      <c r="U76" s="432">
        <f t="shared" si="7"/>
        <v>0</v>
      </c>
      <c r="V76" s="432">
        <f t="shared" si="7"/>
        <v>0</v>
      </c>
      <c r="W76" s="432">
        <f t="shared" si="7"/>
        <v>0</v>
      </c>
      <c r="X76" s="432">
        <f t="shared" si="7"/>
        <v>0</v>
      </c>
      <c r="Y76" s="432">
        <f t="shared" si="7"/>
        <v>0</v>
      </c>
      <c r="Z76" s="432">
        <f t="shared" si="7"/>
        <v>0</v>
      </c>
      <c r="AA76" s="432">
        <f t="shared" si="7"/>
        <v>0</v>
      </c>
      <c r="AB76" s="432">
        <f t="shared" si="7"/>
        <v>0</v>
      </c>
      <c r="AC76" s="432">
        <f t="shared" si="7"/>
        <v>0</v>
      </c>
      <c r="AD76" s="432">
        <f t="shared" si="7"/>
        <v>0</v>
      </c>
      <c r="AE76" s="432">
        <f t="shared" si="7"/>
        <v>0</v>
      </c>
      <c r="AF76" s="432">
        <f t="shared" si="7"/>
        <v>0</v>
      </c>
      <c r="AG76" s="432">
        <f t="shared" si="7"/>
        <v>0</v>
      </c>
      <c r="AH76" s="432">
        <f t="shared" ref="AH76" si="8">SUM(AH67,AH71,AH75)</f>
        <v>0</v>
      </c>
      <c r="AI76" s="544">
        <f>SUM(AI67,AI71,AI75)</f>
        <v>0</v>
      </c>
      <c r="AJ76" s="433">
        <f>SUM(F76:AI76)</f>
        <v>0</v>
      </c>
    </row>
    <row r="77" spans="1:36" ht="6" customHeight="1">
      <c r="B77" s="221"/>
      <c r="C77" s="221"/>
      <c r="D77" s="1073"/>
      <c r="E77" s="1074"/>
      <c r="F77" s="1074"/>
      <c r="G77" s="1074"/>
      <c r="H77" s="1074"/>
      <c r="I77" s="1074"/>
      <c r="J77" s="1074"/>
      <c r="K77" s="1074"/>
      <c r="L77" s="1074"/>
      <c r="M77" s="1074"/>
      <c r="N77" s="1074"/>
      <c r="O77" s="1074"/>
      <c r="P77" s="1074"/>
      <c r="Q77" s="1074"/>
      <c r="R77" s="1074"/>
      <c r="S77" s="1074"/>
      <c r="T77" s="1074"/>
      <c r="U77" s="1074"/>
      <c r="V77" s="1074"/>
      <c r="W77" s="1074"/>
      <c r="X77" s="1074"/>
      <c r="Y77" s="1074"/>
      <c r="Z77" s="1074"/>
      <c r="AA77" s="1074"/>
      <c r="AB77" s="1074"/>
      <c r="AC77" s="1074"/>
      <c r="AD77" s="1074"/>
      <c r="AE77" s="1074"/>
      <c r="AF77" s="1074"/>
      <c r="AG77" s="1074"/>
      <c r="AH77" s="1074"/>
      <c r="AI77" s="1074"/>
      <c r="AJ77" s="1074"/>
    </row>
    <row r="78" spans="1:36" ht="16.5" customHeight="1" thickBot="1">
      <c r="B78" s="230" t="s">
        <v>679</v>
      </c>
      <c r="AA78" s="475"/>
    </row>
    <row r="79" spans="1:36" ht="16.5" customHeight="1">
      <c r="B79" s="215" t="s">
        <v>1025</v>
      </c>
      <c r="AG79" s="1370" t="s">
        <v>87</v>
      </c>
      <c r="AH79" s="1371"/>
      <c r="AI79" s="1371"/>
      <c r="AJ79" s="1372"/>
    </row>
    <row r="80" spans="1:36" ht="12.75" thickBot="1">
      <c r="AG80" s="1373"/>
      <c r="AH80" s="1374"/>
      <c r="AI80" s="1374"/>
      <c r="AJ80" s="1375"/>
    </row>
  </sheetData>
  <mergeCells count="31">
    <mergeCell ref="AG79:AJ80"/>
    <mergeCell ref="B34:B38"/>
    <mergeCell ref="B40:B44"/>
    <mergeCell ref="B46:C46"/>
    <mergeCell ref="B47:B51"/>
    <mergeCell ref="B52:C52"/>
    <mergeCell ref="E62:E63"/>
    <mergeCell ref="B64:B75"/>
    <mergeCell ref="B76:C76"/>
    <mergeCell ref="B4:AJ4"/>
    <mergeCell ref="B8:C9"/>
    <mergeCell ref="F8:AI8"/>
    <mergeCell ref="AJ8:AJ9"/>
    <mergeCell ref="E8:E9"/>
    <mergeCell ref="D8:D9"/>
    <mergeCell ref="B10:B14"/>
    <mergeCell ref="B16:B20"/>
    <mergeCell ref="B22:C22"/>
    <mergeCell ref="F62:AI62"/>
    <mergeCell ref="AJ62:AJ63"/>
    <mergeCell ref="B29:C29"/>
    <mergeCell ref="B53:C53"/>
    <mergeCell ref="B32:C33"/>
    <mergeCell ref="D32:D33"/>
    <mergeCell ref="B23:B27"/>
    <mergeCell ref="B28:C28"/>
    <mergeCell ref="D62:D63"/>
    <mergeCell ref="E32:E33"/>
    <mergeCell ref="F32:AI32"/>
    <mergeCell ref="AJ32:AJ33"/>
    <mergeCell ref="B62:C63"/>
  </mergeCells>
  <phoneticPr fontId="9"/>
  <printOptions horizontalCentered="1"/>
  <pageMargins left="0.78740157480314965" right="0.39370078740157483" top="0.39370078740157483" bottom="0.39370078740157483" header="0.51181102362204722" footer="0.51181102362204722"/>
  <pageSetup paperSize="8" scale="5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36</vt:i4>
      </vt:variant>
    </vt:vector>
  </HeadingPairs>
  <TitlesOfParts>
    <vt:vector size="67" baseType="lpstr">
      <vt:lpstr>表紙</vt:lpstr>
      <vt:lpstr>提案書提出資料一覧表</vt:lpstr>
      <vt:lpstr>様式第1号</vt:lpstr>
      <vt:lpstr>様式第11号</vt:lpstr>
      <vt:lpstr>様式第13号-1</vt:lpstr>
      <vt:lpstr>様式第14号（別紙1）</vt:lpstr>
      <vt:lpstr>様式第14号（別紙2）</vt:lpstr>
      <vt:lpstr>様式第14号（別紙3）</vt:lpstr>
      <vt:lpstr>様式15号-1-4（別紙1）</vt:lpstr>
      <vt:lpstr>様式15号-2-1（別紙1）</vt:lpstr>
      <vt:lpstr>様式第15号-2-2（別紙1）</vt:lpstr>
      <vt:lpstr>様式第15号-2-3（別紙1）</vt:lpstr>
      <vt:lpstr>様式第15号-2-3（別紙2）</vt:lpstr>
      <vt:lpstr>様式第15号-2-4（別紙1）</vt:lpstr>
      <vt:lpstr>様式第15号-2-4（別紙2）</vt:lpstr>
      <vt:lpstr>様式16号-1-1（別紙1）</vt:lpstr>
      <vt:lpstr>様式第16号-2-1（別紙1）</vt:lpstr>
      <vt:lpstr>様式第16号-2-1（別紙2）</vt:lpstr>
      <vt:lpstr>様式第16号-2-1（別紙3）</vt:lpstr>
      <vt:lpstr>様式第16号-2-1（別紙4）</vt:lpstr>
      <vt:lpstr>様式第16号-2-1（別紙5）</vt:lpstr>
      <vt:lpstr>様式第16号-2-1（別紙6）</vt:lpstr>
      <vt:lpstr>様式第16号-2-1（別紙7）</vt:lpstr>
      <vt:lpstr>様式第16号-2-1（別紙8）</vt:lpstr>
      <vt:lpstr>様式第16号-2-1（別紙9）</vt:lpstr>
      <vt:lpstr>様式第16号-2-1（別紙10）</vt:lpstr>
      <vt:lpstr>様式第16号-2-1（別紙11）</vt:lpstr>
      <vt:lpstr>様式第16号-2-1（別紙12）</vt:lpstr>
      <vt:lpstr>様式第16号-2-1（別紙13）</vt:lpstr>
      <vt:lpstr>様式第16号-2-1（別紙14）</vt:lpstr>
      <vt:lpstr>様式第16号-3-1（別紙1）</vt:lpstr>
      <vt:lpstr>提案書提出資料一覧表!Print_Area</vt:lpstr>
      <vt:lpstr>表紙!Print_Area</vt:lpstr>
      <vt:lpstr>'様式15号-1-4（別紙1）'!Print_Area</vt:lpstr>
      <vt:lpstr>'様式16号-1-1（別紙1）'!Print_Area</vt:lpstr>
      <vt:lpstr>様式第11号!Print_Area</vt:lpstr>
      <vt:lpstr>'様式第13号-1'!Print_Area</vt:lpstr>
      <vt:lpstr>'様式第14号（別紙1）'!Print_Area</vt:lpstr>
      <vt:lpstr>'様式第14号（別紙2）'!Print_Area</vt:lpstr>
      <vt:lpstr>'様式第14号（別紙3）'!Print_Area</vt:lpstr>
      <vt:lpstr>'様式第15号-2-2（別紙1）'!Print_Area</vt:lpstr>
      <vt:lpstr>'様式第15号-2-3（別紙1）'!Print_Area</vt:lpstr>
      <vt:lpstr>'様式第15号-2-4（別紙1）'!Print_Area</vt:lpstr>
      <vt:lpstr>'様式第15号-2-4（別紙2）'!Print_Area</vt:lpstr>
      <vt:lpstr>'様式第16号-2-1（別紙1）'!Print_Area</vt:lpstr>
      <vt:lpstr>'様式第16号-2-1（別紙10）'!Print_Area</vt:lpstr>
      <vt:lpstr>'様式第16号-2-1（別紙11）'!Print_Area</vt:lpstr>
      <vt:lpstr>'様式第16号-2-1（別紙12）'!Print_Area</vt:lpstr>
      <vt:lpstr>'様式第16号-2-1（別紙13）'!Print_Area</vt:lpstr>
      <vt:lpstr>'様式第16号-2-1（別紙14）'!Print_Area</vt:lpstr>
      <vt:lpstr>'様式第16号-2-1（別紙2）'!Print_Area</vt:lpstr>
      <vt:lpstr>'様式第16号-2-1（別紙3）'!Print_Area</vt:lpstr>
      <vt:lpstr>'様式第16号-2-1（別紙4）'!Print_Area</vt:lpstr>
      <vt:lpstr>'様式第16号-2-1（別紙5）'!Print_Area</vt:lpstr>
      <vt:lpstr>'様式第16号-2-1（別紙6）'!Print_Area</vt:lpstr>
      <vt:lpstr>'様式第16号-2-1（別紙7）'!Print_Area</vt:lpstr>
      <vt:lpstr>'様式第16号-2-1（別紙8）'!Print_Area</vt:lpstr>
      <vt:lpstr>'様式第16号-2-1（別紙9）'!Print_Area</vt:lpstr>
      <vt:lpstr>'様式第16号-3-1（別紙1）'!Print_Area</vt:lpstr>
      <vt:lpstr>様式第1号!Print_Area</vt:lpstr>
      <vt:lpstr>'様式15号-1-4（別紙1）'!Print_Titles</vt:lpstr>
      <vt:lpstr>'様式16号-1-1（別紙1）'!Print_Titles</vt:lpstr>
      <vt:lpstr>'様式第16号-2-1（別紙3）'!Print_Titles</vt:lpstr>
      <vt:lpstr>'様式第16号-2-1（別紙4）'!Print_Titles</vt:lpstr>
      <vt:lpstr>'様式第16号-2-1（別紙7）'!Print_Titles</vt:lpstr>
      <vt:lpstr>'様式第16号-2-1（別紙9）'!Print_Titles</vt:lpstr>
      <vt:lpstr>'様式第16号-3-1（別紙1）'!Print_Titles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小梶 さやか</dc:creator>
  <cp:lastModifiedBy>組合</cp:lastModifiedBy>
  <cp:lastPrinted>2019-09-02T07:13:04Z</cp:lastPrinted>
  <dcterms:created xsi:type="dcterms:W3CDTF">2015-05-10T10:37:30Z</dcterms:created>
  <dcterms:modified xsi:type="dcterms:W3CDTF">2019-09-19T00:05:25Z</dcterms:modified>
</cp:coreProperties>
</file>